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ОБЭЭ\Бельцова\Загрузка силовых тр-ров и пропускная способность ПС\Пропускная способность ПС\2026\"/>
    </mc:Choice>
  </mc:AlternateContent>
  <xr:revisionPtr revIDLastSave="0" documentId="14_{6BCBA9FB-C6E6-4ABB-87A4-E4B2989C491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Все ПС" sheetId="1" r:id="rId1"/>
  </sheets>
  <definedNames>
    <definedName name="_xlnm.Print_Area" localSheetId="0">'Все ПС'!$A$1:$I$285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3" i="1" l="1"/>
  <c r="G283" i="1"/>
  <c r="E283" i="1"/>
  <c r="D283" i="1"/>
  <c r="E282" i="1"/>
  <c r="D282" i="1"/>
  <c r="E259" i="1"/>
  <c r="D259" i="1"/>
  <c r="E241" i="1"/>
  <c r="D241" i="1"/>
  <c r="E225" i="1"/>
  <c r="D225" i="1"/>
  <c r="E208" i="1"/>
  <c r="D208" i="1"/>
  <c r="E191" i="1"/>
  <c r="D191" i="1"/>
  <c r="E174" i="1"/>
  <c r="D174" i="1"/>
  <c r="E157" i="1"/>
  <c r="D157" i="1"/>
  <c r="E138" i="1"/>
  <c r="D138" i="1"/>
  <c r="E122" i="1"/>
  <c r="D122" i="1"/>
  <c r="E102" i="1"/>
  <c r="D102" i="1"/>
  <c r="E83" i="1"/>
  <c r="D83" i="1"/>
  <c r="E28" i="1"/>
  <c r="D28" i="1"/>
  <c r="E46" i="1"/>
  <c r="F46" i="1"/>
  <c r="D46" i="1"/>
  <c r="D62" i="1"/>
  <c r="E62" i="1"/>
  <c r="A286" i="1"/>
</calcChain>
</file>

<file path=xl/sharedStrings.xml><?xml version="1.0" encoding="utf-8"?>
<sst xmlns="http://schemas.openxmlformats.org/spreadsheetml/2006/main" count="537" uniqueCount="285">
  <si>
    <t>№</t>
  </si>
  <si>
    <t>Наименование ЛПУ</t>
  </si>
  <si>
    <t>Напряжение</t>
  </si>
  <si>
    <t>Б-Романовка</t>
  </si>
  <si>
    <t>Кр.Партизан</t>
  </si>
  <si>
    <t>Озерная</t>
  </si>
  <si>
    <t>Садчиковка-110</t>
  </si>
  <si>
    <t>Владимировка</t>
  </si>
  <si>
    <t>Александровка</t>
  </si>
  <si>
    <t>Ждановка</t>
  </si>
  <si>
    <t>Рязановка</t>
  </si>
  <si>
    <t>Шишенка</t>
  </si>
  <si>
    <t>Белозерка</t>
  </si>
  <si>
    <t>Глазуновка</t>
  </si>
  <si>
    <t>Казахстанец</t>
  </si>
  <si>
    <t>Каражары</t>
  </si>
  <si>
    <t>Константиновка</t>
  </si>
  <si>
    <t>Организатор</t>
  </si>
  <si>
    <t>Ульяновка</t>
  </si>
  <si>
    <t>Перцевка</t>
  </si>
  <si>
    <t>Заречная</t>
  </si>
  <si>
    <t>Южная</t>
  </si>
  <si>
    <t>Северная</t>
  </si>
  <si>
    <t>Глубокий ввод</t>
  </si>
  <si>
    <t>Городская</t>
  </si>
  <si>
    <t>Юго-Западная</t>
  </si>
  <si>
    <t>Прибрежная</t>
  </si>
  <si>
    <t>Заводская</t>
  </si>
  <si>
    <t>Западная</t>
  </si>
  <si>
    <t>Притобольская</t>
  </si>
  <si>
    <t>Гидроузел</t>
  </si>
  <si>
    <t>КЖБИ</t>
  </si>
  <si>
    <t>Джамбул</t>
  </si>
  <si>
    <t>ОПХ</t>
  </si>
  <si>
    <t>Мичурина</t>
  </si>
  <si>
    <t>Дачная</t>
  </si>
  <si>
    <t>Приуральская</t>
  </si>
  <si>
    <t>Есенколь</t>
  </si>
  <si>
    <t>Комсомолец-110</t>
  </si>
  <si>
    <t>Михайловка</t>
  </si>
  <si>
    <t>Станционная</t>
  </si>
  <si>
    <t>Урожайная-110</t>
  </si>
  <si>
    <t>Смирновка</t>
  </si>
  <si>
    <t>Бурли</t>
  </si>
  <si>
    <t>Лесная(Есенк)-Карабалык</t>
  </si>
  <si>
    <t>Славянка</t>
  </si>
  <si>
    <t>Кособа</t>
  </si>
  <si>
    <t>Надеждинка</t>
  </si>
  <si>
    <t>Наука</t>
  </si>
  <si>
    <t>Н-Троицкая</t>
  </si>
  <si>
    <t>Победа</t>
  </si>
  <si>
    <t>Приречная</t>
  </si>
  <si>
    <t>Сарыколь</t>
  </si>
  <si>
    <t>Тогузак</t>
  </si>
  <si>
    <t>Успеновка</t>
  </si>
  <si>
    <t>Федоровка</t>
  </si>
  <si>
    <t>Джаркуль</t>
  </si>
  <si>
    <t>Чеховка</t>
  </si>
  <si>
    <t>Малороссийка</t>
  </si>
  <si>
    <t xml:space="preserve">Мирная </t>
  </si>
  <si>
    <t>Байгора</t>
  </si>
  <si>
    <t>Вишневая</t>
  </si>
  <si>
    <t>Кенеральская</t>
  </si>
  <si>
    <t>Владыкинка</t>
  </si>
  <si>
    <t>Костряковка</t>
  </si>
  <si>
    <t>Курская</t>
  </si>
  <si>
    <t>Пешковка</t>
  </si>
  <si>
    <t>Ч.Чандак</t>
  </si>
  <si>
    <t>Степановка</t>
  </si>
  <si>
    <t>Аксуат</t>
  </si>
  <si>
    <t>Боровская</t>
  </si>
  <si>
    <t>Молодежная</t>
  </si>
  <si>
    <t>Узун-Агуш</t>
  </si>
  <si>
    <t>Борки</t>
  </si>
  <si>
    <t>Долбушка</t>
  </si>
  <si>
    <t>Харьковская</t>
  </si>
  <si>
    <t>Балыкты</t>
  </si>
  <si>
    <t>Введенка</t>
  </si>
  <si>
    <t>Красная Пресня</t>
  </si>
  <si>
    <t>Ломоносова</t>
  </si>
  <si>
    <t>Районная</t>
  </si>
  <si>
    <t>Павловка</t>
  </si>
  <si>
    <t>Воскресеновка</t>
  </si>
  <si>
    <t>Ленинская</t>
  </si>
  <si>
    <t>Киевская</t>
  </si>
  <si>
    <t>Калининская</t>
  </si>
  <si>
    <t>Карла Маркса</t>
  </si>
  <si>
    <t>Арзамасская</t>
  </si>
  <si>
    <t>Россия</t>
  </si>
  <si>
    <t>Баумана</t>
  </si>
  <si>
    <t>Моховое</t>
  </si>
  <si>
    <t>Пресногорьковка</t>
  </si>
  <si>
    <t>Сибирка</t>
  </si>
  <si>
    <t>Троебратное</t>
  </si>
  <si>
    <t>Краснознаменская</t>
  </si>
  <si>
    <t>Транзитная</t>
  </si>
  <si>
    <t>Барвиновка</t>
  </si>
  <si>
    <t>Веселый Подол</t>
  </si>
  <si>
    <t>Крыловка</t>
  </si>
  <si>
    <t>Ленинградская</t>
  </si>
  <si>
    <t>Лесная (Сарык)</t>
  </si>
  <si>
    <t>Маяк</t>
  </si>
  <si>
    <t>Севастопольская</t>
  </si>
  <si>
    <t>Сорочинская</t>
  </si>
  <si>
    <t>Тагильская</t>
  </si>
  <si>
    <t>Тимирязева</t>
  </si>
  <si>
    <t>Урожайная-35 (Сарык)</t>
  </si>
  <si>
    <t>Б. Чураковка</t>
  </si>
  <si>
    <t>Силантьевка</t>
  </si>
  <si>
    <t>Димитрова</t>
  </si>
  <si>
    <t>Докучаевка</t>
  </si>
  <si>
    <t>Приозерная</t>
  </si>
  <si>
    <t>Свердловка</t>
  </si>
  <si>
    <t>Степная-35</t>
  </si>
  <si>
    <t>Янушевка</t>
  </si>
  <si>
    <t>Пионерская</t>
  </si>
  <si>
    <t>Восток</t>
  </si>
  <si>
    <t>Святогорка</t>
  </si>
  <si>
    <t>Амангельдинская</t>
  </si>
  <si>
    <t>Баканская</t>
  </si>
  <si>
    <t>Черняевка</t>
  </si>
  <si>
    <t>Карасу</t>
  </si>
  <si>
    <t>Тюнтюгур</t>
  </si>
  <si>
    <t>Ильича</t>
  </si>
  <si>
    <t>Колос (Карасу)</t>
  </si>
  <si>
    <t>Люблинка</t>
  </si>
  <si>
    <t>Майская (Карасу)</t>
  </si>
  <si>
    <t>Убаганская</t>
  </si>
  <si>
    <t>Юбилейная</t>
  </si>
  <si>
    <t>Красноармейская</t>
  </si>
  <si>
    <t>Милютинка-110</t>
  </si>
  <si>
    <t>Степная-110</t>
  </si>
  <si>
    <t>Пригородная</t>
  </si>
  <si>
    <t>Волгоградская</t>
  </si>
  <si>
    <t>Забеловка</t>
  </si>
  <si>
    <t>Комсомольская-35-(Жит)</t>
  </si>
  <si>
    <t>Кусакан</t>
  </si>
  <si>
    <t>Милютинка-35</t>
  </si>
  <si>
    <t>Хозрет</t>
  </si>
  <si>
    <t>Дружба</t>
  </si>
  <si>
    <t>Жаильма</t>
  </si>
  <si>
    <t>Фрунзе</t>
  </si>
  <si>
    <t>Талдыколь</t>
  </si>
  <si>
    <t>Клочкова</t>
  </si>
  <si>
    <t>Адаевка</t>
  </si>
  <si>
    <t>Ворошиловка</t>
  </si>
  <si>
    <t>Красный Октябрь</t>
  </si>
  <si>
    <t>Ливановка</t>
  </si>
  <si>
    <t>Сахаровка</t>
  </si>
  <si>
    <t>Свободная</t>
  </si>
  <si>
    <t>Рыбопитомник</t>
  </si>
  <si>
    <t>Глебовка</t>
  </si>
  <si>
    <t>Перелески</t>
  </si>
  <si>
    <t>Приреченская</t>
  </si>
  <si>
    <t>Аршалинская</t>
  </si>
  <si>
    <t>Орджоникидзе</t>
  </si>
  <si>
    <t>Аятская</t>
  </si>
  <si>
    <t>Баталинская</t>
  </si>
  <si>
    <t>Комаровская</t>
  </si>
  <si>
    <t>Крымская</t>
  </si>
  <si>
    <t>Некрасова</t>
  </si>
  <si>
    <t>Тельмана</t>
  </si>
  <si>
    <t>Смайловка</t>
  </si>
  <si>
    <t>Максут-110</t>
  </si>
  <si>
    <t>Тарановка-110</t>
  </si>
  <si>
    <t>Вачасова</t>
  </si>
  <si>
    <t>Асенкритовка</t>
  </si>
  <si>
    <t>Береговая</t>
  </si>
  <si>
    <t>Елизаветинка</t>
  </si>
  <si>
    <t>Колос (Тарановка)</t>
  </si>
  <si>
    <t>Красносельская</t>
  </si>
  <si>
    <t>Майская (Тарановка)</t>
  </si>
  <si>
    <t>Рудненская</t>
  </si>
  <si>
    <t>Тарановка-35</t>
  </si>
  <si>
    <t>Тобольская</t>
  </si>
  <si>
    <t>Сосновка</t>
  </si>
  <si>
    <t>Буревестник</t>
  </si>
  <si>
    <t>Семилетка</t>
  </si>
  <si>
    <t>Дамды</t>
  </si>
  <si>
    <t>Кожа</t>
  </si>
  <si>
    <t>Раздольная</t>
  </si>
  <si>
    <t>Шолаксай</t>
  </si>
  <si>
    <t>Москалевка</t>
  </si>
  <si>
    <t>Целинная</t>
  </si>
  <si>
    <t>Баганалы</t>
  </si>
  <si>
    <t>Баймагамбетова</t>
  </si>
  <si>
    <t>Диевка</t>
  </si>
  <si>
    <t>Казанбасы</t>
  </si>
  <si>
    <t>Комплекс</t>
  </si>
  <si>
    <t>Косагал</t>
  </si>
  <si>
    <t>Новоселовка</t>
  </si>
  <si>
    <t>Первомайская</t>
  </si>
  <si>
    <t>Семиозерная</t>
  </si>
  <si>
    <t>Тимофеевка</t>
  </si>
  <si>
    <t>Хладобойня</t>
  </si>
  <si>
    <t>Черниговка</t>
  </si>
  <si>
    <t>Юльевка</t>
  </si>
  <si>
    <t>Айдарлинская</t>
  </si>
  <si>
    <t>Братская</t>
  </si>
  <si>
    <t>Герцена</t>
  </si>
  <si>
    <t>Жекеколь</t>
  </si>
  <si>
    <t>Искра</t>
  </si>
  <si>
    <t>Ишимская</t>
  </si>
  <si>
    <t>Кошевого</t>
  </si>
  <si>
    <t>Октябрьская</t>
  </si>
  <si>
    <t>Панфилова</t>
  </si>
  <si>
    <t>Элеваторная</t>
  </si>
  <si>
    <t>Карабалыксий ЛПУ</t>
  </si>
  <si>
    <t>Мендыкаринский ЛПУ</t>
  </si>
  <si>
    <t>Комсомольская</t>
  </si>
  <si>
    <t>Сарыкольский ЛПУ</t>
  </si>
  <si>
    <t>110\35\10</t>
  </si>
  <si>
    <t>110\10</t>
  </si>
  <si>
    <t>35\10</t>
  </si>
  <si>
    <t>35\6</t>
  </si>
  <si>
    <t>35\10\6</t>
  </si>
  <si>
    <t>220\110\35\10</t>
  </si>
  <si>
    <t>220/110/10</t>
  </si>
  <si>
    <t>110/35/10</t>
  </si>
  <si>
    <t>35/10</t>
  </si>
  <si>
    <t>110/10</t>
  </si>
  <si>
    <t>220/110/35/10</t>
  </si>
  <si>
    <t>ИТОГО:</t>
  </si>
  <si>
    <t>ВСЕГО:</t>
  </si>
  <si>
    <t>Кол-во тр-ров</t>
  </si>
  <si>
    <t>Т-1</t>
  </si>
  <si>
    <t>Т-2</t>
  </si>
  <si>
    <t>Т-3</t>
  </si>
  <si>
    <t>Т-4</t>
  </si>
  <si>
    <t>Мощность, МВА</t>
  </si>
  <si>
    <t>Суммар- ная мощность, МВА</t>
  </si>
  <si>
    <t>Затоболовка</t>
  </si>
  <si>
    <t>Майколь</t>
  </si>
  <si>
    <t>Кустанайская</t>
  </si>
  <si>
    <t>Шеминовка</t>
  </si>
  <si>
    <t>Босколь</t>
  </si>
  <si>
    <t>Улькен-Барак</t>
  </si>
  <si>
    <t>Коржунколь</t>
  </si>
  <si>
    <t>Новошумное</t>
  </si>
  <si>
    <t>Буденновка</t>
  </si>
  <si>
    <t>Каменск-Уральская</t>
  </si>
  <si>
    <t>Тениз</t>
  </si>
  <si>
    <t>Чапаево</t>
  </si>
  <si>
    <t>Новопокровка</t>
  </si>
  <si>
    <t>Суворово</t>
  </si>
  <si>
    <t>Урицк</t>
  </si>
  <si>
    <t>Косколь</t>
  </si>
  <si>
    <t>Краснодон</t>
  </si>
  <si>
    <t>Лермонтова</t>
  </si>
  <si>
    <t>Щербаково</t>
  </si>
  <si>
    <t>Докучаева</t>
  </si>
  <si>
    <t>Маяковская</t>
  </si>
  <si>
    <t>Новоалексеевка</t>
  </si>
  <si>
    <t>Сосновый Бор</t>
  </si>
  <si>
    <t>Новопавловка</t>
  </si>
  <si>
    <t>Кара Мурза</t>
  </si>
  <si>
    <t>Тохтарово</t>
  </si>
  <si>
    <t>Мюктыколь</t>
  </si>
  <si>
    <t>Тургеновка</t>
  </si>
  <si>
    <t>Чайковская</t>
  </si>
  <si>
    <t>Шевченковка</t>
  </si>
  <si>
    <t>Камышное</t>
  </si>
  <si>
    <t>Алтынсарино</t>
  </si>
  <si>
    <t>Бестобе</t>
  </si>
  <si>
    <t>Уркашская</t>
  </si>
  <si>
    <t>Покровская</t>
  </si>
  <si>
    <t>ПТФ</t>
  </si>
  <si>
    <t>Новоильиновка</t>
  </si>
  <si>
    <t>Новонежинка</t>
  </si>
  <si>
    <t>Ушаково</t>
  </si>
  <si>
    <t>Житикаринский ЛПУ</t>
  </si>
  <si>
    <t>Костанайская гр. ПС Костанайского ЛПУ</t>
  </si>
  <si>
    <t>Центральная гр. ПС Костанайского ЛПУ</t>
  </si>
  <si>
    <t>Федоровский ЛПУ</t>
  </si>
  <si>
    <t>Узункольский ЛПУ</t>
  </si>
  <si>
    <t>Алтынсаринская гр. ПС Костанайского ЛПУ</t>
  </si>
  <si>
    <t>Карасуский ЛПУ</t>
  </si>
  <si>
    <t>Камыстинский ЛПУ</t>
  </si>
  <si>
    <t>Денисовский ЛПУ</t>
  </si>
  <si>
    <t>Тарановский ЛПУ</t>
  </si>
  <si>
    <t>Аулиекольская гр. ПС Аулиекольского ЛПУ</t>
  </si>
  <si>
    <t>Наурзумская гр. ПС Аулиекольского ЛПУ</t>
  </si>
  <si>
    <t>Октябрьский ЛПУ</t>
  </si>
  <si>
    <t>Пропускная способность(из расчета наименьшего трансформатора), МВА</t>
  </si>
  <si>
    <t xml:space="preserve">Пропускная способность ПС ТОО "Межрегионэнерготранзит" за на август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</si>
</sst>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6"/>
  <sheetViews>
    <sheetView tabSelected="1" zoomScale="70" zoomScaleNormal="70" workbookViewId="0">
      <pane xSplit="2" ySplit="5" topLeftCell="C261" activePane="bottomRight" state="frozen"/>
      <selection pane="topRight" activeCell="C1" sqref="C1"/>
      <selection pane="bottomLeft" activeCell="A6" sqref="A6"/>
      <selection pane="bottomRight" activeCell="D285" sqref="D285"/>
    </sheetView>
  </sheetViews>
  <sheetFormatPr defaultRowHeight="12.75" x14ac:dyDescent="0.2"/>
  <cols>
    <col min="1" max="1" width="4" style="4" customWidth="1"/>
    <col min="2" max="2" width="22.85546875" style="4" customWidth="1"/>
    <col min="3" max="3" width="12.7109375" style="4" bestFit="1" customWidth="1"/>
    <col min="4" max="5" width="7.7109375" style="4" bestFit="1" customWidth="1"/>
    <col min="6" max="7" width="5.7109375" style="4" bestFit="1" customWidth="1"/>
    <col min="8" max="8" width="9.140625" style="4" bestFit="1" customWidth="1"/>
    <col min="9" max="9" width="15.42578125" style="18" customWidth="1"/>
    <col min="10" max="16384" width="9.140625" style="8"/>
  </cols>
  <sheetData>
    <row r="1" spans="1:9" ht="14.25" x14ac:dyDescent="0.2">
      <c r="A1" s="33" t="s">
        <v>284</v>
      </c>
      <c r="B1" s="33"/>
      <c r="C1" s="33"/>
      <c r="D1" s="33"/>
      <c r="E1" s="33"/>
      <c r="F1" s="33"/>
      <c r="G1" s="33"/>
      <c r="H1" s="33"/>
      <c r="I1" s="33"/>
    </row>
    <row r="2" spans="1:9" x14ac:dyDescent="0.2">
      <c r="A2" s="6"/>
      <c r="B2" s="6"/>
      <c r="C2" s="6"/>
      <c r="D2" s="6"/>
      <c r="E2" s="6"/>
      <c r="F2" s="6"/>
      <c r="G2" s="6"/>
      <c r="H2" s="6"/>
      <c r="I2" s="11"/>
    </row>
    <row r="3" spans="1:9" ht="15" x14ac:dyDescent="0.25">
      <c r="D3" s="30" t="s">
        <v>229</v>
      </c>
      <c r="E3" s="31"/>
      <c r="F3" s="31"/>
      <c r="G3" s="32"/>
      <c r="H3" s="10"/>
      <c r="I3" s="12"/>
    </row>
    <row r="4" spans="1:9" ht="76.5" x14ac:dyDescent="0.2">
      <c r="A4" s="2" t="s">
        <v>0</v>
      </c>
      <c r="B4" s="2" t="s">
        <v>1</v>
      </c>
      <c r="C4" s="2" t="s">
        <v>2</v>
      </c>
      <c r="D4" s="2" t="s">
        <v>225</v>
      </c>
      <c r="E4" s="2" t="s">
        <v>226</v>
      </c>
      <c r="F4" s="2" t="s">
        <v>227</v>
      </c>
      <c r="G4" s="2" t="s">
        <v>228</v>
      </c>
      <c r="H4" s="2" t="s">
        <v>230</v>
      </c>
      <c r="I4" s="13" t="s">
        <v>283</v>
      </c>
    </row>
    <row r="5" spans="1:9" ht="25.5" x14ac:dyDescent="0.2">
      <c r="A5" s="20"/>
      <c r="B5" s="2" t="s">
        <v>271</v>
      </c>
      <c r="C5" s="20"/>
      <c r="D5" s="1"/>
      <c r="E5" s="1"/>
      <c r="F5" s="1"/>
      <c r="G5" s="1"/>
      <c r="H5" s="1"/>
      <c r="I5" s="14"/>
    </row>
    <row r="6" spans="1:9" x14ac:dyDescent="0.2">
      <c r="A6" s="20">
        <v>1</v>
      </c>
      <c r="B6" s="22" t="s">
        <v>20</v>
      </c>
      <c r="C6" s="20" t="s">
        <v>216</v>
      </c>
      <c r="D6" s="1">
        <v>125</v>
      </c>
      <c r="E6" s="1"/>
      <c r="F6" s="1">
        <v>25</v>
      </c>
      <c r="G6" s="1">
        <v>10</v>
      </c>
      <c r="H6" s="1">
        <v>160</v>
      </c>
      <c r="I6" s="17">
        <v>125</v>
      </c>
    </row>
    <row r="7" spans="1:9" x14ac:dyDescent="0.2">
      <c r="A7" s="20">
        <v>2</v>
      </c>
      <c r="B7" s="23" t="s">
        <v>5</v>
      </c>
      <c r="C7" s="20" t="s">
        <v>211</v>
      </c>
      <c r="D7" s="1">
        <v>10</v>
      </c>
      <c r="E7" s="1">
        <v>10</v>
      </c>
      <c r="F7" s="1"/>
      <c r="G7" s="1"/>
      <c r="H7" s="1">
        <v>20</v>
      </c>
      <c r="I7" s="16">
        <v>10</v>
      </c>
    </row>
    <row r="8" spans="1:9" x14ac:dyDescent="0.2">
      <c r="A8" s="20">
        <v>3</v>
      </c>
      <c r="B8" s="23" t="s">
        <v>6</v>
      </c>
      <c r="C8" s="20" t="s">
        <v>211</v>
      </c>
      <c r="D8" s="1">
        <v>2.5</v>
      </c>
      <c r="E8" s="1">
        <v>10</v>
      </c>
      <c r="F8" s="1"/>
      <c r="G8" s="1"/>
      <c r="H8" s="1">
        <v>12.5</v>
      </c>
      <c r="I8" s="16">
        <v>10</v>
      </c>
    </row>
    <row r="9" spans="1:9" x14ac:dyDescent="0.2">
      <c r="A9" s="20">
        <v>4</v>
      </c>
      <c r="B9" s="23" t="s">
        <v>3</v>
      </c>
      <c r="C9" s="20" t="s">
        <v>211</v>
      </c>
      <c r="D9" s="1">
        <v>6.3</v>
      </c>
      <c r="E9" s="1"/>
      <c r="F9" s="1"/>
      <c r="G9" s="1"/>
      <c r="H9" s="1">
        <v>6.3</v>
      </c>
      <c r="I9" s="16">
        <v>6.3</v>
      </c>
    </row>
    <row r="10" spans="1:9" x14ac:dyDescent="0.2">
      <c r="A10" s="20">
        <v>5</v>
      </c>
      <c r="B10" s="23" t="s">
        <v>234</v>
      </c>
      <c r="C10" s="20" t="s">
        <v>212</v>
      </c>
      <c r="D10" s="1">
        <v>2.5</v>
      </c>
      <c r="E10" s="1"/>
      <c r="F10" s="1"/>
      <c r="G10" s="1"/>
      <c r="H10" s="1">
        <v>2.5</v>
      </c>
      <c r="I10" s="16">
        <v>2.5</v>
      </c>
    </row>
    <row r="11" spans="1:9" x14ac:dyDescent="0.2">
      <c r="A11" s="20">
        <v>6</v>
      </c>
      <c r="B11" s="23" t="s">
        <v>7</v>
      </c>
      <c r="C11" s="20" t="s">
        <v>212</v>
      </c>
      <c r="D11" s="1">
        <v>6.3</v>
      </c>
      <c r="E11" s="1">
        <v>10</v>
      </c>
      <c r="F11" s="1"/>
      <c r="G11" s="1"/>
      <c r="H11" s="1">
        <v>16.3</v>
      </c>
      <c r="I11" s="16">
        <v>6.3</v>
      </c>
    </row>
    <row r="12" spans="1:9" x14ac:dyDescent="0.2">
      <c r="A12" s="20">
        <v>7</v>
      </c>
      <c r="B12" s="23" t="s">
        <v>33</v>
      </c>
      <c r="C12" s="20" t="s">
        <v>213</v>
      </c>
      <c r="D12" s="1">
        <v>6.3</v>
      </c>
      <c r="E12" s="1">
        <v>6.3</v>
      </c>
      <c r="F12" s="1"/>
      <c r="G12" s="1"/>
      <c r="H12" s="1">
        <v>12.6</v>
      </c>
      <c r="I12" s="16">
        <v>6.3</v>
      </c>
    </row>
    <row r="13" spans="1:9" x14ac:dyDescent="0.2">
      <c r="A13" s="20">
        <v>8</v>
      </c>
      <c r="B13" s="23" t="s">
        <v>32</v>
      </c>
      <c r="C13" s="20" t="s">
        <v>213</v>
      </c>
      <c r="D13" s="1">
        <v>2.5</v>
      </c>
      <c r="E13" s="1">
        <v>4</v>
      </c>
      <c r="F13" s="1"/>
      <c r="G13" s="1"/>
      <c r="H13" s="1">
        <v>6.5</v>
      </c>
      <c r="I13" s="16">
        <v>2.5</v>
      </c>
    </row>
    <row r="14" spans="1:9" x14ac:dyDescent="0.2">
      <c r="A14" s="20">
        <v>9</v>
      </c>
      <c r="B14" s="23" t="s">
        <v>14</v>
      </c>
      <c r="C14" s="20" t="s">
        <v>213</v>
      </c>
      <c r="D14" s="1">
        <v>4</v>
      </c>
      <c r="E14" s="1">
        <v>2.5</v>
      </c>
      <c r="F14" s="1"/>
      <c r="G14" s="1"/>
      <c r="H14" s="1">
        <v>6.5</v>
      </c>
      <c r="I14" s="16">
        <v>2.5</v>
      </c>
    </row>
    <row r="15" spans="1:9" x14ac:dyDescent="0.2">
      <c r="A15" s="20">
        <v>10</v>
      </c>
      <c r="B15" s="23" t="s">
        <v>8</v>
      </c>
      <c r="C15" s="20" t="s">
        <v>213</v>
      </c>
      <c r="D15" s="1">
        <v>2.5</v>
      </c>
      <c r="E15" s="1">
        <v>2.5</v>
      </c>
      <c r="F15" s="1"/>
      <c r="G15" s="1"/>
      <c r="H15" s="1">
        <v>5</v>
      </c>
      <c r="I15" s="16">
        <v>2.5</v>
      </c>
    </row>
    <row r="16" spans="1:9" x14ac:dyDescent="0.2">
      <c r="A16" s="20">
        <v>11</v>
      </c>
      <c r="B16" s="23" t="s">
        <v>15</v>
      </c>
      <c r="C16" s="20" t="s">
        <v>213</v>
      </c>
      <c r="D16" s="1">
        <v>4</v>
      </c>
      <c r="E16" s="1">
        <v>4</v>
      </c>
      <c r="F16" s="1"/>
      <c r="G16" s="1"/>
      <c r="H16" s="1">
        <v>8</v>
      </c>
      <c r="I16" s="16">
        <v>4</v>
      </c>
    </row>
    <row r="17" spans="1:9" x14ac:dyDescent="0.2">
      <c r="A17" s="20">
        <v>12</v>
      </c>
      <c r="B17" s="23" t="s">
        <v>34</v>
      </c>
      <c r="C17" s="20" t="s">
        <v>213</v>
      </c>
      <c r="D17" s="1">
        <v>10</v>
      </c>
      <c r="E17" s="1">
        <v>10</v>
      </c>
      <c r="F17" s="1"/>
      <c r="G17" s="1"/>
      <c r="H17" s="1">
        <v>20</v>
      </c>
      <c r="I17" s="16">
        <v>10</v>
      </c>
    </row>
    <row r="18" spans="1:9" x14ac:dyDescent="0.2">
      <c r="A18" s="20">
        <v>13</v>
      </c>
      <c r="B18" s="23" t="s">
        <v>231</v>
      </c>
      <c r="C18" s="20" t="s">
        <v>213</v>
      </c>
      <c r="D18" s="1">
        <v>6.3</v>
      </c>
      <c r="E18" s="1">
        <v>6.3</v>
      </c>
      <c r="F18" s="1"/>
      <c r="G18" s="1"/>
      <c r="H18" s="1">
        <v>12.6</v>
      </c>
      <c r="I18" s="16">
        <v>6.3</v>
      </c>
    </row>
    <row r="19" spans="1:9" x14ac:dyDescent="0.2">
      <c r="A19" s="20">
        <v>14</v>
      </c>
      <c r="B19" s="23" t="s">
        <v>16</v>
      </c>
      <c r="C19" s="20" t="s">
        <v>213</v>
      </c>
      <c r="D19" s="1">
        <v>2.5</v>
      </c>
      <c r="E19" s="1">
        <v>1</v>
      </c>
      <c r="F19" s="1"/>
      <c r="G19" s="1"/>
      <c r="H19" s="1">
        <v>3.5</v>
      </c>
      <c r="I19" s="16">
        <v>1</v>
      </c>
    </row>
    <row r="20" spans="1:9" x14ac:dyDescent="0.2">
      <c r="A20" s="20">
        <v>15</v>
      </c>
      <c r="B20" s="23" t="s">
        <v>12</v>
      </c>
      <c r="C20" s="20" t="s">
        <v>213</v>
      </c>
      <c r="D20" s="1">
        <v>1.8</v>
      </c>
      <c r="E20" s="1"/>
      <c r="F20" s="1"/>
      <c r="G20" s="1"/>
      <c r="H20" s="1">
        <v>1.8</v>
      </c>
      <c r="I20" s="16">
        <v>1.8</v>
      </c>
    </row>
    <row r="21" spans="1:9" x14ac:dyDescent="0.2">
      <c r="A21" s="20">
        <v>16</v>
      </c>
      <c r="B21" s="23" t="s">
        <v>17</v>
      </c>
      <c r="C21" s="20" t="s">
        <v>213</v>
      </c>
      <c r="D21" s="1">
        <v>1.6</v>
      </c>
      <c r="E21" s="1">
        <v>1.6</v>
      </c>
      <c r="F21" s="1"/>
      <c r="G21" s="1"/>
      <c r="H21" s="1">
        <v>3.2</v>
      </c>
      <c r="I21" s="16">
        <v>1.6</v>
      </c>
    </row>
    <row r="22" spans="1:9" x14ac:dyDescent="0.2">
      <c r="A22" s="20">
        <v>17</v>
      </c>
      <c r="B22" s="23" t="s">
        <v>13</v>
      </c>
      <c r="C22" s="20" t="s">
        <v>213</v>
      </c>
      <c r="D22" s="1">
        <v>2.5</v>
      </c>
      <c r="E22" s="1">
        <v>2.5</v>
      </c>
      <c r="F22" s="1"/>
      <c r="G22" s="1"/>
      <c r="H22" s="1">
        <v>5</v>
      </c>
      <c r="I22" s="16">
        <v>2.5</v>
      </c>
    </row>
    <row r="23" spans="1:9" x14ac:dyDescent="0.2">
      <c r="A23" s="20">
        <v>18</v>
      </c>
      <c r="B23" s="23" t="s">
        <v>10</v>
      </c>
      <c r="C23" s="20" t="s">
        <v>213</v>
      </c>
      <c r="D23" s="1">
        <v>1</v>
      </c>
      <c r="E23" s="1"/>
      <c r="F23" s="1"/>
      <c r="G23" s="1"/>
      <c r="H23" s="1">
        <v>1</v>
      </c>
      <c r="I23" s="16">
        <v>1</v>
      </c>
    </row>
    <row r="24" spans="1:9" x14ac:dyDescent="0.2">
      <c r="A24" s="20">
        <v>19</v>
      </c>
      <c r="B24" s="23" t="s">
        <v>19</v>
      </c>
      <c r="C24" s="20" t="s">
        <v>215</v>
      </c>
      <c r="D24" s="1">
        <v>2.5</v>
      </c>
      <c r="E24" s="1">
        <v>6.3</v>
      </c>
      <c r="F24" s="1"/>
      <c r="G24" s="1"/>
      <c r="H24" s="1">
        <v>8.8000000000000007</v>
      </c>
      <c r="I24" s="16">
        <v>2.5</v>
      </c>
    </row>
    <row r="25" spans="1:9" x14ac:dyDescent="0.2">
      <c r="A25" s="20">
        <v>20</v>
      </c>
      <c r="B25" s="23" t="s">
        <v>232</v>
      </c>
      <c r="C25" s="20" t="s">
        <v>213</v>
      </c>
      <c r="D25" s="1">
        <v>2.5</v>
      </c>
      <c r="E25" s="1">
        <v>2.5</v>
      </c>
      <c r="F25" s="1"/>
      <c r="G25" s="1"/>
      <c r="H25" s="1">
        <v>5</v>
      </c>
      <c r="I25" s="16">
        <v>2.5</v>
      </c>
    </row>
    <row r="26" spans="1:9" x14ac:dyDescent="0.2">
      <c r="A26" s="20">
        <v>21</v>
      </c>
      <c r="B26" s="23" t="s">
        <v>11</v>
      </c>
      <c r="C26" s="20" t="s">
        <v>213</v>
      </c>
      <c r="D26" s="1">
        <v>1.6</v>
      </c>
      <c r="E26" s="1">
        <v>1.6</v>
      </c>
      <c r="F26" s="1"/>
      <c r="G26" s="1"/>
      <c r="H26" s="1">
        <v>3.2</v>
      </c>
      <c r="I26" s="16">
        <v>1.6</v>
      </c>
    </row>
    <row r="27" spans="1:9" x14ac:dyDescent="0.2">
      <c r="A27" s="20">
        <v>22</v>
      </c>
      <c r="B27" s="23" t="s">
        <v>18</v>
      </c>
      <c r="C27" s="20" t="s">
        <v>213</v>
      </c>
      <c r="D27" s="1">
        <v>4</v>
      </c>
      <c r="E27" s="1">
        <v>4</v>
      </c>
      <c r="F27" s="1"/>
      <c r="G27" s="1"/>
      <c r="H27" s="1">
        <v>8</v>
      </c>
      <c r="I27" s="16">
        <v>4</v>
      </c>
    </row>
    <row r="28" spans="1:9" x14ac:dyDescent="0.2">
      <c r="A28" s="20"/>
      <c r="B28" s="24" t="s">
        <v>222</v>
      </c>
      <c r="C28" s="20"/>
      <c r="D28" s="1">
        <f>SUM(D6:D27)</f>
        <v>208.20000000000005</v>
      </c>
      <c r="E28" s="1">
        <f>SUM(E6:E27)</f>
        <v>85.09999999999998</v>
      </c>
      <c r="F28" s="1">
        <v>25</v>
      </c>
      <c r="G28" s="1">
        <v>10</v>
      </c>
      <c r="H28" s="1">
        <v>328.30000000000007</v>
      </c>
      <c r="I28" s="16"/>
    </row>
    <row r="29" spans="1:9" ht="25.5" x14ac:dyDescent="0.2">
      <c r="A29" s="1"/>
      <c r="B29" s="25" t="s">
        <v>272</v>
      </c>
      <c r="C29" s="1"/>
      <c r="D29" s="1"/>
      <c r="E29" s="1"/>
      <c r="F29" s="1"/>
      <c r="G29" s="1"/>
      <c r="H29" s="1"/>
      <c r="I29" s="17"/>
    </row>
    <row r="30" spans="1:9" x14ac:dyDescent="0.2">
      <c r="A30" s="1">
        <v>1</v>
      </c>
      <c r="B30" s="26" t="s">
        <v>28</v>
      </c>
      <c r="C30" s="1" t="s">
        <v>218</v>
      </c>
      <c r="D30" s="1">
        <v>25</v>
      </c>
      <c r="E30" s="1">
        <v>25</v>
      </c>
      <c r="F30" s="1"/>
      <c r="G30" s="1"/>
      <c r="H30" s="1">
        <v>50</v>
      </c>
      <c r="I30" s="16">
        <v>25</v>
      </c>
    </row>
    <row r="31" spans="1:9" x14ac:dyDescent="0.2">
      <c r="A31" s="1">
        <v>2</v>
      </c>
      <c r="B31" s="26" t="s">
        <v>4</v>
      </c>
      <c r="C31" s="1" t="s">
        <v>211</v>
      </c>
      <c r="D31" s="1">
        <v>16</v>
      </c>
      <c r="E31" s="1">
        <v>16</v>
      </c>
      <c r="F31" s="1"/>
      <c r="G31" s="1"/>
      <c r="H31" s="1">
        <v>32</v>
      </c>
      <c r="I31" s="16">
        <v>16</v>
      </c>
    </row>
    <row r="32" spans="1:9" x14ac:dyDescent="0.2">
      <c r="A32" s="1">
        <v>3</v>
      </c>
      <c r="B32" s="26" t="s">
        <v>233</v>
      </c>
      <c r="C32" s="1" t="s">
        <v>211</v>
      </c>
      <c r="D32" s="1">
        <v>31.5</v>
      </c>
      <c r="E32" s="1">
        <v>16</v>
      </c>
      <c r="F32" s="1"/>
      <c r="G32" s="1"/>
      <c r="H32" s="1">
        <v>47.5</v>
      </c>
      <c r="I32" s="16">
        <v>16</v>
      </c>
    </row>
    <row r="33" spans="1:9" x14ac:dyDescent="0.2">
      <c r="A33" s="1">
        <v>4</v>
      </c>
      <c r="B33" s="26" t="s">
        <v>21</v>
      </c>
      <c r="C33" s="1" t="s">
        <v>211</v>
      </c>
      <c r="D33" s="1">
        <v>40</v>
      </c>
      <c r="E33" s="1">
        <v>40</v>
      </c>
      <c r="F33" s="1"/>
      <c r="G33" s="1"/>
      <c r="H33" s="1">
        <v>80</v>
      </c>
      <c r="I33" s="16">
        <v>40</v>
      </c>
    </row>
    <row r="34" spans="1:9" x14ac:dyDescent="0.2">
      <c r="A34" s="1">
        <v>5</v>
      </c>
      <c r="B34" s="26" t="s">
        <v>22</v>
      </c>
      <c r="C34" s="1" t="s">
        <v>212</v>
      </c>
      <c r="D34" s="1">
        <v>25</v>
      </c>
      <c r="E34" s="1">
        <v>16</v>
      </c>
      <c r="F34" s="1"/>
      <c r="G34" s="1"/>
      <c r="H34" s="1">
        <v>41</v>
      </c>
      <c r="I34" s="16">
        <v>16</v>
      </c>
    </row>
    <row r="35" spans="1:9" x14ac:dyDescent="0.2">
      <c r="A35" s="1">
        <v>6</v>
      </c>
      <c r="B35" s="26" t="s">
        <v>23</v>
      </c>
      <c r="C35" s="1" t="s">
        <v>212</v>
      </c>
      <c r="D35" s="1">
        <v>16</v>
      </c>
      <c r="E35" s="1">
        <v>16</v>
      </c>
      <c r="F35" s="1"/>
      <c r="G35" s="1"/>
      <c r="H35" s="1">
        <v>32</v>
      </c>
      <c r="I35" s="16">
        <v>16</v>
      </c>
    </row>
    <row r="36" spans="1:9" x14ac:dyDescent="0.2">
      <c r="A36" s="1">
        <v>7</v>
      </c>
      <c r="B36" s="26" t="s">
        <v>24</v>
      </c>
      <c r="C36" s="1" t="s">
        <v>212</v>
      </c>
      <c r="D36" s="1">
        <v>16</v>
      </c>
      <c r="E36" s="1">
        <v>16</v>
      </c>
      <c r="F36" s="1"/>
      <c r="G36" s="1"/>
      <c r="H36" s="1">
        <v>32</v>
      </c>
      <c r="I36" s="16">
        <v>16</v>
      </c>
    </row>
    <row r="37" spans="1:9" x14ac:dyDescent="0.2">
      <c r="A37" s="1">
        <v>8</v>
      </c>
      <c r="B37" s="26" t="s">
        <v>25</v>
      </c>
      <c r="C37" s="1" t="s">
        <v>212</v>
      </c>
      <c r="D37" s="1">
        <v>16</v>
      </c>
      <c r="E37" s="1">
        <v>16</v>
      </c>
      <c r="F37" s="1"/>
      <c r="G37" s="1"/>
      <c r="H37" s="1">
        <v>32</v>
      </c>
      <c r="I37" s="16">
        <v>16</v>
      </c>
    </row>
    <row r="38" spans="1:9" x14ac:dyDescent="0.2">
      <c r="A38" s="1">
        <v>9</v>
      </c>
      <c r="B38" s="26" t="s">
        <v>9</v>
      </c>
      <c r="C38" s="1" t="s">
        <v>213</v>
      </c>
      <c r="D38" s="1">
        <v>1.6</v>
      </c>
      <c r="E38" s="1"/>
      <c r="F38" s="1"/>
      <c r="G38" s="1"/>
      <c r="H38" s="1">
        <v>1.6</v>
      </c>
      <c r="I38" s="16">
        <v>1.6</v>
      </c>
    </row>
    <row r="39" spans="1:9" x14ac:dyDescent="0.2">
      <c r="A39" s="1">
        <v>10</v>
      </c>
      <c r="B39" s="26" t="s">
        <v>26</v>
      </c>
      <c r="C39" s="1" t="s">
        <v>214</v>
      </c>
      <c r="D39" s="1">
        <v>6.3</v>
      </c>
      <c r="E39" s="1">
        <v>6.3</v>
      </c>
      <c r="F39" s="1"/>
      <c r="G39" s="1"/>
      <c r="H39" s="1">
        <v>12.6</v>
      </c>
      <c r="I39" s="16">
        <v>6.3</v>
      </c>
    </row>
    <row r="40" spans="1:9" x14ac:dyDescent="0.2">
      <c r="A40" s="1">
        <v>11</v>
      </c>
      <c r="B40" s="26" t="s">
        <v>27</v>
      </c>
      <c r="C40" s="1" t="s">
        <v>215</v>
      </c>
      <c r="D40" s="1">
        <v>16</v>
      </c>
      <c r="E40" s="1">
        <v>16</v>
      </c>
      <c r="F40" s="1">
        <v>6.3</v>
      </c>
      <c r="G40" s="1">
        <v>6.3</v>
      </c>
      <c r="H40" s="1">
        <v>44.599999999999994</v>
      </c>
      <c r="I40" s="16">
        <v>16</v>
      </c>
    </row>
    <row r="41" spans="1:9" x14ac:dyDescent="0.2">
      <c r="A41" s="1">
        <v>12</v>
      </c>
      <c r="B41" s="26" t="s">
        <v>28</v>
      </c>
      <c r="C41" s="1" t="s">
        <v>213</v>
      </c>
      <c r="D41" s="1">
        <v>6.3</v>
      </c>
      <c r="E41" s="1">
        <v>6.3</v>
      </c>
      <c r="F41" s="1"/>
      <c r="G41" s="1"/>
      <c r="H41" s="1">
        <v>12.6</v>
      </c>
      <c r="I41" s="16">
        <v>6.3</v>
      </c>
    </row>
    <row r="42" spans="1:9" x14ac:dyDescent="0.2">
      <c r="A42" s="1">
        <v>13</v>
      </c>
      <c r="B42" s="26" t="s">
        <v>29</v>
      </c>
      <c r="C42" s="1" t="s">
        <v>213</v>
      </c>
      <c r="D42" s="1">
        <v>6.3</v>
      </c>
      <c r="E42" s="1">
        <v>10</v>
      </c>
      <c r="F42" s="1"/>
      <c r="G42" s="1"/>
      <c r="H42" s="1">
        <v>16.3</v>
      </c>
      <c r="I42" s="16">
        <v>6.3</v>
      </c>
    </row>
    <row r="43" spans="1:9" x14ac:dyDescent="0.2">
      <c r="A43" s="1">
        <v>14</v>
      </c>
      <c r="B43" s="26" t="s">
        <v>30</v>
      </c>
      <c r="C43" s="1" t="s">
        <v>214</v>
      </c>
      <c r="D43" s="1">
        <v>6.3</v>
      </c>
      <c r="E43" s="1">
        <v>5.6</v>
      </c>
      <c r="F43" s="1"/>
      <c r="G43" s="1"/>
      <c r="H43" s="1">
        <v>11.899999999999999</v>
      </c>
      <c r="I43" s="16">
        <v>5.6</v>
      </c>
    </row>
    <row r="44" spans="1:9" x14ac:dyDescent="0.2">
      <c r="A44" s="1">
        <v>15</v>
      </c>
      <c r="B44" s="26" t="s">
        <v>31</v>
      </c>
      <c r="C44" s="1" t="s">
        <v>214</v>
      </c>
      <c r="D44" s="1">
        <v>7.5</v>
      </c>
      <c r="E44" s="1">
        <v>10</v>
      </c>
      <c r="F44" s="1"/>
      <c r="G44" s="1"/>
      <c r="H44" s="1">
        <v>17.5</v>
      </c>
      <c r="I44" s="16">
        <v>7.5</v>
      </c>
    </row>
    <row r="45" spans="1:9" x14ac:dyDescent="0.2">
      <c r="A45" s="1">
        <v>16</v>
      </c>
      <c r="B45" s="26" t="s">
        <v>35</v>
      </c>
      <c r="C45" s="1" t="s">
        <v>213</v>
      </c>
      <c r="D45" s="1">
        <v>2.5</v>
      </c>
      <c r="E45" s="1"/>
      <c r="F45" s="1"/>
      <c r="G45" s="1"/>
      <c r="H45" s="1">
        <v>2.5</v>
      </c>
      <c r="I45" s="16">
        <v>2.5</v>
      </c>
    </row>
    <row r="46" spans="1:9" x14ac:dyDescent="0.2">
      <c r="A46" s="1"/>
      <c r="B46" s="24" t="s">
        <v>222</v>
      </c>
      <c r="C46" s="1"/>
      <c r="D46" s="1">
        <f>SUM(D30:D45)</f>
        <v>238.30000000000004</v>
      </c>
      <c r="E46" s="1">
        <f t="shared" ref="E46:F46" si="0">SUM(E30:E45)</f>
        <v>215.20000000000002</v>
      </c>
      <c r="F46" s="1">
        <f t="shared" si="0"/>
        <v>6.3</v>
      </c>
      <c r="G46" s="1">
        <v>6.3</v>
      </c>
      <c r="H46" s="1">
        <v>466.10000000000008</v>
      </c>
      <c r="I46" s="16"/>
    </row>
    <row r="47" spans="1:9" ht="25.5" x14ac:dyDescent="0.2">
      <c r="A47" s="1"/>
      <c r="B47" s="25" t="s">
        <v>275</v>
      </c>
      <c r="C47" s="1"/>
      <c r="D47" s="1"/>
      <c r="E47" s="1"/>
      <c r="F47" s="1"/>
      <c r="G47" s="1"/>
      <c r="H47" s="1"/>
      <c r="I47" s="17"/>
    </row>
    <row r="48" spans="1:9" x14ac:dyDescent="0.2">
      <c r="A48" s="3">
        <v>1</v>
      </c>
      <c r="B48" s="26" t="s">
        <v>248</v>
      </c>
      <c r="C48" s="3" t="s">
        <v>218</v>
      </c>
      <c r="D48" s="3"/>
      <c r="E48" s="3">
        <v>6.3</v>
      </c>
      <c r="F48" s="3"/>
      <c r="G48" s="3"/>
      <c r="H48" s="1">
        <v>6.3</v>
      </c>
      <c r="I48" s="16">
        <v>6.3</v>
      </c>
    </row>
    <row r="49" spans="1:9" x14ac:dyDescent="0.2">
      <c r="A49" s="3">
        <v>2</v>
      </c>
      <c r="B49" s="26" t="s">
        <v>107</v>
      </c>
      <c r="C49" s="3" t="s">
        <v>218</v>
      </c>
      <c r="D49" s="3">
        <v>10</v>
      </c>
      <c r="E49" s="3">
        <v>10</v>
      </c>
      <c r="F49" s="3"/>
      <c r="G49" s="3"/>
      <c r="H49" s="1">
        <v>20</v>
      </c>
      <c r="I49" s="16">
        <v>10</v>
      </c>
    </row>
    <row r="50" spans="1:9" x14ac:dyDescent="0.2">
      <c r="A50" s="3">
        <v>3</v>
      </c>
      <c r="B50" s="26" t="s">
        <v>108</v>
      </c>
      <c r="C50" s="3" t="s">
        <v>219</v>
      </c>
      <c r="D50" s="3">
        <v>2.5</v>
      </c>
      <c r="E50" s="3">
        <v>2.5</v>
      </c>
      <c r="F50" s="3"/>
      <c r="G50" s="3"/>
      <c r="H50" s="1">
        <v>5</v>
      </c>
      <c r="I50" s="16">
        <v>2.5</v>
      </c>
    </row>
    <row r="51" spans="1:9" x14ac:dyDescent="0.2">
      <c r="A51" s="3">
        <v>4</v>
      </c>
      <c r="B51" s="26" t="s">
        <v>249</v>
      </c>
      <c r="C51" s="3" t="s">
        <v>219</v>
      </c>
      <c r="D51" s="3"/>
      <c r="E51" s="3">
        <v>2.5</v>
      </c>
      <c r="F51" s="3"/>
      <c r="G51" s="3"/>
      <c r="H51" s="1">
        <v>2.5</v>
      </c>
      <c r="I51" s="16">
        <v>2.5</v>
      </c>
    </row>
    <row r="52" spans="1:9" x14ac:dyDescent="0.2">
      <c r="A52" s="3">
        <v>5</v>
      </c>
      <c r="B52" s="26" t="s">
        <v>109</v>
      </c>
      <c r="C52" s="3" t="s">
        <v>219</v>
      </c>
      <c r="D52" s="3">
        <v>1.6</v>
      </c>
      <c r="E52" s="3">
        <v>2.5</v>
      </c>
      <c r="F52" s="3"/>
      <c r="G52" s="3"/>
      <c r="H52" s="1">
        <v>4.0999999999999996</v>
      </c>
      <c r="I52" s="16">
        <v>1.6</v>
      </c>
    </row>
    <row r="53" spans="1:9" x14ac:dyDescent="0.2">
      <c r="A53" s="3">
        <v>6</v>
      </c>
      <c r="B53" s="23" t="s">
        <v>250</v>
      </c>
      <c r="C53" s="3" t="s">
        <v>219</v>
      </c>
      <c r="D53" s="3">
        <v>4</v>
      </c>
      <c r="E53" s="3">
        <v>1</v>
      </c>
      <c r="F53" s="3"/>
      <c r="G53" s="3"/>
      <c r="H53" s="1">
        <v>5</v>
      </c>
      <c r="I53" s="16">
        <v>1</v>
      </c>
    </row>
    <row r="54" spans="1:9" x14ac:dyDescent="0.2">
      <c r="A54" s="3">
        <v>7</v>
      </c>
      <c r="B54" s="26" t="s">
        <v>251</v>
      </c>
      <c r="C54" s="3" t="s">
        <v>219</v>
      </c>
      <c r="D54" s="3">
        <v>1.6</v>
      </c>
      <c r="E54" s="3">
        <v>1.6</v>
      </c>
      <c r="F54" s="3"/>
      <c r="G54" s="3"/>
      <c r="H54" s="1">
        <v>3.2</v>
      </c>
      <c r="I54" s="16">
        <v>1.6</v>
      </c>
    </row>
    <row r="55" spans="1:9" x14ac:dyDescent="0.2">
      <c r="A55" s="3">
        <v>8</v>
      </c>
      <c r="B55" s="26" t="s">
        <v>252</v>
      </c>
      <c r="C55" s="3" t="s">
        <v>219</v>
      </c>
      <c r="D55" s="3">
        <v>1.8</v>
      </c>
      <c r="E55" s="3">
        <v>1.6</v>
      </c>
      <c r="F55" s="3"/>
      <c r="G55" s="3"/>
      <c r="H55" s="1">
        <v>3.4000000000000004</v>
      </c>
      <c r="I55" s="16">
        <v>1.6</v>
      </c>
    </row>
    <row r="56" spans="1:9" x14ac:dyDescent="0.2">
      <c r="A56" s="3">
        <v>9</v>
      </c>
      <c r="B56" s="26" t="s">
        <v>111</v>
      </c>
      <c r="C56" s="3" t="s">
        <v>219</v>
      </c>
      <c r="D56" s="3"/>
      <c r="E56" s="3">
        <v>1</v>
      </c>
      <c r="F56" s="3"/>
      <c r="G56" s="3"/>
      <c r="H56" s="1">
        <v>2.5</v>
      </c>
      <c r="I56" s="16">
        <v>1</v>
      </c>
    </row>
    <row r="57" spans="1:9" x14ac:dyDescent="0.2">
      <c r="A57" s="3">
        <v>10</v>
      </c>
      <c r="B57" s="26" t="s">
        <v>112</v>
      </c>
      <c r="C57" s="3" t="s">
        <v>219</v>
      </c>
      <c r="D57" s="3">
        <v>1.6</v>
      </c>
      <c r="E57" s="3">
        <v>1.6</v>
      </c>
      <c r="F57" s="3"/>
      <c r="G57" s="3"/>
      <c r="H57" s="1">
        <v>3.2</v>
      </c>
      <c r="I57" s="16">
        <v>1.6</v>
      </c>
    </row>
    <row r="58" spans="1:9" x14ac:dyDescent="0.2">
      <c r="A58" s="3">
        <v>11</v>
      </c>
      <c r="B58" s="26" t="s">
        <v>253</v>
      </c>
      <c r="C58" s="3" t="s">
        <v>219</v>
      </c>
      <c r="D58" s="3">
        <v>2.5</v>
      </c>
      <c r="E58" s="3">
        <v>2.5</v>
      </c>
      <c r="F58" s="3"/>
      <c r="G58" s="3"/>
      <c r="H58" s="1">
        <v>5</v>
      </c>
      <c r="I58" s="16">
        <v>2.5</v>
      </c>
    </row>
    <row r="59" spans="1:9" x14ac:dyDescent="0.2">
      <c r="A59" s="3">
        <v>12</v>
      </c>
      <c r="B59" s="26" t="s">
        <v>113</v>
      </c>
      <c r="C59" s="3" t="s">
        <v>219</v>
      </c>
      <c r="D59" s="3"/>
      <c r="E59" s="3">
        <v>2.5</v>
      </c>
      <c r="F59" s="3"/>
      <c r="G59" s="3"/>
      <c r="H59" s="1">
        <v>2.5</v>
      </c>
      <c r="I59" s="16">
        <v>2.5</v>
      </c>
    </row>
    <row r="60" spans="1:9" x14ac:dyDescent="0.2">
      <c r="A60" s="3">
        <v>13</v>
      </c>
      <c r="B60" s="26" t="s">
        <v>114</v>
      </c>
      <c r="C60" s="3" t="s">
        <v>219</v>
      </c>
      <c r="D60" s="3">
        <v>2.5</v>
      </c>
      <c r="E60" s="3">
        <v>1.6</v>
      </c>
      <c r="F60" s="3"/>
      <c r="G60" s="3"/>
      <c r="H60" s="1">
        <v>4.0999999999999996</v>
      </c>
      <c r="I60" s="16">
        <v>1.6</v>
      </c>
    </row>
    <row r="61" spans="1:9" x14ac:dyDescent="0.2">
      <c r="A61" s="3">
        <v>14</v>
      </c>
      <c r="B61" s="26" t="s">
        <v>115</v>
      </c>
      <c r="C61" s="3" t="s">
        <v>219</v>
      </c>
      <c r="D61" s="3">
        <v>2.5</v>
      </c>
      <c r="E61" s="3">
        <v>2.5</v>
      </c>
      <c r="F61" s="3"/>
      <c r="G61" s="3"/>
      <c r="H61" s="1">
        <v>5</v>
      </c>
      <c r="I61" s="16">
        <v>2.5</v>
      </c>
    </row>
    <row r="62" spans="1:9" x14ac:dyDescent="0.2">
      <c r="A62" s="1"/>
      <c r="B62" s="24" t="s">
        <v>222</v>
      </c>
      <c r="C62" s="1"/>
      <c r="D62" s="1">
        <f>SUM(D48:D61)</f>
        <v>30.600000000000005</v>
      </c>
      <c r="E62" s="1">
        <f>SUM(E48:E61)</f>
        <v>39.70000000000001</v>
      </c>
      <c r="F62" s="1">
        <v>0</v>
      </c>
      <c r="G62" s="1">
        <v>0</v>
      </c>
      <c r="H62" s="1">
        <v>71.8</v>
      </c>
      <c r="I62" s="16"/>
    </row>
    <row r="63" spans="1:9" x14ac:dyDescent="0.2">
      <c r="A63" s="1"/>
      <c r="B63" s="25" t="s">
        <v>207</v>
      </c>
      <c r="C63" s="1"/>
      <c r="D63" s="1"/>
      <c r="E63" s="1"/>
      <c r="F63" s="1"/>
      <c r="G63" s="1"/>
      <c r="H63" s="1"/>
      <c r="I63" s="17"/>
    </row>
    <row r="64" spans="1:9" x14ac:dyDescent="0.2">
      <c r="A64" s="1">
        <v>1</v>
      </c>
      <c r="B64" s="26" t="s">
        <v>36</v>
      </c>
      <c r="C64" s="1" t="s">
        <v>217</v>
      </c>
      <c r="D64" s="1">
        <v>2.5</v>
      </c>
      <c r="E64" s="1">
        <v>125</v>
      </c>
      <c r="F64" s="1"/>
      <c r="G64" s="1"/>
      <c r="H64" s="1">
        <v>127.5</v>
      </c>
      <c r="I64" s="15">
        <v>125</v>
      </c>
    </row>
    <row r="65" spans="1:9" x14ac:dyDescent="0.2">
      <c r="A65" s="1">
        <v>2</v>
      </c>
      <c r="B65" s="26" t="s">
        <v>37</v>
      </c>
      <c r="C65" s="1" t="s">
        <v>218</v>
      </c>
      <c r="D65" s="1"/>
      <c r="E65" s="1">
        <v>6.3</v>
      </c>
      <c r="F65" s="1"/>
      <c r="G65" s="1"/>
      <c r="H65" s="1">
        <v>6.3</v>
      </c>
      <c r="I65" s="16">
        <v>6.3</v>
      </c>
    </row>
    <row r="66" spans="1:9" x14ac:dyDescent="0.2">
      <c r="A66" s="1">
        <v>3</v>
      </c>
      <c r="B66" s="26" t="s">
        <v>38</v>
      </c>
      <c r="C66" s="1" t="s">
        <v>218</v>
      </c>
      <c r="D66" s="1">
        <v>16</v>
      </c>
      <c r="E66" s="1">
        <v>16</v>
      </c>
      <c r="F66" s="1"/>
      <c r="G66" s="1"/>
      <c r="H66" s="1">
        <v>32</v>
      </c>
      <c r="I66" s="16">
        <v>16</v>
      </c>
    </row>
    <row r="67" spans="1:9" ht="12" customHeight="1" x14ac:dyDescent="0.2">
      <c r="A67" s="1">
        <v>4</v>
      </c>
      <c r="B67" s="23" t="s">
        <v>39</v>
      </c>
      <c r="C67" s="1" t="s">
        <v>218</v>
      </c>
      <c r="D67" s="1">
        <v>6.3</v>
      </c>
      <c r="E67" s="1">
        <v>6.3</v>
      </c>
      <c r="F67" s="1">
        <v>1.6</v>
      </c>
      <c r="G67" s="1"/>
      <c r="H67" s="1">
        <v>14.2</v>
      </c>
      <c r="I67" s="16">
        <v>1.6</v>
      </c>
    </row>
    <row r="68" spans="1:9" ht="12" customHeight="1" x14ac:dyDescent="0.2">
      <c r="A68" s="1">
        <v>5</v>
      </c>
      <c r="B68" s="26" t="s">
        <v>40</v>
      </c>
      <c r="C68" s="1" t="s">
        <v>218</v>
      </c>
      <c r="D68" s="1">
        <v>2.5</v>
      </c>
      <c r="E68" s="1">
        <v>6.3</v>
      </c>
      <c r="F68" s="1"/>
      <c r="G68" s="1"/>
      <c r="H68" s="1">
        <v>8.8000000000000007</v>
      </c>
      <c r="I68" s="16">
        <v>2.5</v>
      </c>
    </row>
    <row r="69" spans="1:9" x14ac:dyDescent="0.2">
      <c r="A69" s="1">
        <v>6</v>
      </c>
      <c r="B69" s="26" t="s">
        <v>41</v>
      </c>
      <c r="C69" s="1" t="s">
        <v>218</v>
      </c>
      <c r="D69" s="1">
        <v>16</v>
      </c>
      <c r="E69" s="1">
        <v>16</v>
      </c>
      <c r="F69" s="1"/>
      <c r="G69" s="1"/>
      <c r="H69" s="1">
        <v>32</v>
      </c>
      <c r="I69" s="16">
        <v>16</v>
      </c>
    </row>
    <row r="70" spans="1:9" x14ac:dyDescent="0.2">
      <c r="A70" s="1">
        <v>7</v>
      </c>
      <c r="B70" s="26" t="s">
        <v>42</v>
      </c>
      <c r="C70" s="3" t="s">
        <v>219</v>
      </c>
      <c r="D70" s="3">
        <v>2.5</v>
      </c>
      <c r="E70" s="3">
        <v>4</v>
      </c>
      <c r="F70" s="3"/>
      <c r="G70" s="3"/>
      <c r="H70" s="1">
        <v>6.5</v>
      </c>
      <c r="I70" s="16">
        <v>2.5</v>
      </c>
    </row>
    <row r="71" spans="1:9" x14ac:dyDescent="0.2">
      <c r="A71" s="1">
        <v>8</v>
      </c>
      <c r="B71" s="26" t="s">
        <v>43</v>
      </c>
      <c r="C71" s="3" t="s">
        <v>219</v>
      </c>
      <c r="D71" s="3">
        <v>2.5</v>
      </c>
      <c r="E71" s="3">
        <v>1</v>
      </c>
      <c r="F71" s="3"/>
      <c r="G71" s="3"/>
      <c r="H71" s="1">
        <v>3.5</v>
      </c>
      <c r="I71" s="16">
        <v>1</v>
      </c>
    </row>
    <row r="72" spans="1:9" x14ac:dyDescent="0.2">
      <c r="A72" s="1">
        <v>9</v>
      </c>
      <c r="B72" s="26" t="s">
        <v>44</v>
      </c>
      <c r="C72" s="3" t="s">
        <v>219</v>
      </c>
      <c r="D72" s="3">
        <v>2.5</v>
      </c>
      <c r="E72" s="3"/>
      <c r="F72" s="3"/>
      <c r="G72" s="3"/>
      <c r="H72" s="1">
        <v>2.5</v>
      </c>
      <c r="I72" s="16">
        <v>2.5</v>
      </c>
    </row>
    <row r="73" spans="1:9" x14ac:dyDescent="0.2">
      <c r="A73" s="1">
        <v>10</v>
      </c>
      <c r="B73" s="26" t="s">
        <v>45</v>
      </c>
      <c r="C73" s="3" t="s">
        <v>219</v>
      </c>
      <c r="D73" s="3">
        <v>2.5</v>
      </c>
      <c r="E73" s="3">
        <v>2.5</v>
      </c>
      <c r="F73" s="3"/>
      <c r="G73" s="3"/>
      <c r="H73" s="1">
        <v>5</v>
      </c>
      <c r="I73" s="16">
        <v>2.5</v>
      </c>
    </row>
    <row r="74" spans="1:9" x14ac:dyDescent="0.2">
      <c r="A74" s="1">
        <v>11</v>
      </c>
      <c r="B74" s="26" t="s">
        <v>235</v>
      </c>
      <c r="C74" s="3" t="s">
        <v>219</v>
      </c>
      <c r="D74" s="3">
        <v>2.5</v>
      </c>
      <c r="E74" s="3">
        <v>1</v>
      </c>
      <c r="F74" s="3"/>
      <c r="G74" s="3"/>
      <c r="H74" s="1">
        <v>3.5</v>
      </c>
      <c r="I74" s="16">
        <v>1</v>
      </c>
    </row>
    <row r="75" spans="1:9" x14ac:dyDescent="0.2">
      <c r="A75" s="1">
        <v>12</v>
      </c>
      <c r="B75" s="26" t="s">
        <v>46</v>
      </c>
      <c r="C75" s="3" t="s">
        <v>219</v>
      </c>
      <c r="D75" s="3">
        <v>1.6</v>
      </c>
      <c r="E75" s="3">
        <v>1</v>
      </c>
      <c r="F75" s="3"/>
      <c r="G75" s="3"/>
      <c r="H75" s="1">
        <v>2.6</v>
      </c>
      <c r="I75" s="16">
        <v>1</v>
      </c>
    </row>
    <row r="76" spans="1:9" x14ac:dyDescent="0.2">
      <c r="A76" s="1">
        <v>13</v>
      </c>
      <c r="B76" s="26" t="s">
        <v>47</v>
      </c>
      <c r="C76" s="3" t="s">
        <v>219</v>
      </c>
      <c r="D76" s="3">
        <v>4</v>
      </c>
      <c r="E76" s="3">
        <v>2.5</v>
      </c>
      <c r="F76" s="3"/>
      <c r="G76" s="3"/>
      <c r="H76" s="1">
        <v>6.5</v>
      </c>
      <c r="I76" s="16">
        <v>2.5</v>
      </c>
    </row>
    <row r="77" spans="1:9" x14ac:dyDescent="0.2">
      <c r="A77" s="1">
        <v>14</v>
      </c>
      <c r="B77" s="26" t="s">
        <v>48</v>
      </c>
      <c r="C77" s="3" t="s">
        <v>219</v>
      </c>
      <c r="D77" s="3">
        <v>1.6</v>
      </c>
      <c r="E77" s="3">
        <v>2.5</v>
      </c>
      <c r="F77" s="3"/>
      <c r="G77" s="3"/>
      <c r="H77" s="1">
        <v>4.0999999999999996</v>
      </c>
      <c r="I77" s="16">
        <v>1.6</v>
      </c>
    </row>
    <row r="78" spans="1:9" x14ac:dyDescent="0.2">
      <c r="A78" s="1">
        <v>15</v>
      </c>
      <c r="B78" s="26" t="s">
        <v>49</v>
      </c>
      <c r="C78" s="3" t="s">
        <v>219</v>
      </c>
      <c r="D78" s="3">
        <v>1</v>
      </c>
      <c r="E78" s="3">
        <v>2.5</v>
      </c>
      <c r="F78" s="3"/>
      <c r="G78" s="3"/>
      <c r="H78" s="1">
        <v>3.5</v>
      </c>
      <c r="I78" s="16">
        <v>1</v>
      </c>
    </row>
    <row r="79" spans="1:9" x14ac:dyDescent="0.2">
      <c r="A79" s="1">
        <v>16</v>
      </c>
      <c r="B79" s="26" t="s">
        <v>50</v>
      </c>
      <c r="C79" s="3" t="s">
        <v>219</v>
      </c>
      <c r="D79" s="3"/>
      <c r="E79" s="3">
        <v>1.6</v>
      </c>
      <c r="F79" s="3"/>
      <c r="G79" s="3"/>
      <c r="H79" s="1">
        <v>1.6</v>
      </c>
      <c r="I79" s="16">
        <v>1.6</v>
      </c>
    </row>
    <row r="80" spans="1:9" x14ac:dyDescent="0.2">
      <c r="A80" s="1">
        <v>17</v>
      </c>
      <c r="B80" s="26" t="s">
        <v>51</v>
      </c>
      <c r="C80" s="3" t="s">
        <v>219</v>
      </c>
      <c r="D80" s="3">
        <v>2.5</v>
      </c>
      <c r="E80" s="3">
        <v>1.6</v>
      </c>
      <c r="F80" s="3"/>
      <c r="G80" s="3"/>
      <c r="H80" s="1">
        <v>4.0999999999999996</v>
      </c>
      <c r="I80" s="16">
        <v>1.6</v>
      </c>
    </row>
    <row r="81" spans="1:9" x14ac:dyDescent="0.2">
      <c r="A81" s="1">
        <v>18</v>
      </c>
      <c r="B81" s="26" t="s">
        <v>52</v>
      </c>
      <c r="C81" s="3" t="s">
        <v>219</v>
      </c>
      <c r="D81" s="3"/>
      <c r="E81" s="3">
        <v>1.6</v>
      </c>
      <c r="F81" s="3"/>
      <c r="G81" s="3"/>
      <c r="H81" s="1">
        <v>1.6</v>
      </c>
      <c r="I81" s="16">
        <v>1.6</v>
      </c>
    </row>
    <row r="82" spans="1:9" x14ac:dyDescent="0.2">
      <c r="A82" s="1">
        <v>19</v>
      </c>
      <c r="B82" s="26" t="s">
        <v>53</v>
      </c>
      <c r="C82" s="3" t="s">
        <v>219</v>
      </c>
      <c r="D82" s="3">
        <v>2.5</v>
      </c>
      <c r="E82" s="3">
        <v>4</v>
      </c>
      <c r="F82" s="3"/>
      <c r="G82" s="3"/>
      <c r="H82" s="1">
        <v>6.5</v>
      </c>
      <c r="I82" s="16">
        <v>2.5</v>
      </c>
    </row>
    <row r="83" spans="1:9" x14ac:dyDescent="0.2">
      <c r="A83" s="1"/>
      <c r="B83" s="24" t="s">
        <v>222</v>
      </c>
      <c r="C83" s="1"/>
      <c r="D83" s="1">
        <f>SUM(D64:D82)</f>
        <v>69</v>
      </c>
      <c r="E83" s="1">
        <f>SUM(E64:E82)</f>
        <v>201.70000000000002</v>
      </c>
      <c r="F83" s="1">
        <v>1.6</v>
      </c>
      <c r="G83" s="1">
        <v>0</v>
      </c>
      <c r="H83" s="1">
        <v>272.30000000000007</v>
      </c>
      <c r="I83" s="17"/>
    </row>
    <row r="84" spans="1:9" x14ac:dyDescent="0.2">
      <c r="A84" s="1"/>
      <c r="B84" s="25" t="s">
        <v>273</v>
      </c>
      <c r="C84" s="1"/>
      <c r="D84" s="1"/>
      <c r="E84" s="1"/>
      <c r="F84" s="1"/>
      <c r="G84" s="1"/>
      <c r="H84" s="1"/>
      <c r="I84" s="17"/>
    </row>
    <row r="85" spans="1:9" x14ac:dyDescent="0.2">
      <c r="A85" s="1">
        <v>1</v>
      </c>
      <c r="B85" s="26" t="s">
        <v>56</v>
      </c>
      <c r="C85" s="3" t="s">
        <v>218</v>
      </c>
      <c r="D85" s="3">
        <v>6.3</v>
      </c>
      <c r="E85" s="3">
        <v>6.3</v>
      </c>
      <c r="F85" s="3"/>
      <c r="G85" s="3"/>
      <c r="H85" s="1">
        <v>12.6</v>
      </c>
      <c r="I85" s="16">
        <v>6.3</v>
      </c>
    </row>
    <row r="86" spans="1:9" x14ac:dyDescent="0.2">
      <c r="A86" s="1">
        <v>2</v>
      </c>
      <c r="B86" s="26" t="s">
        <v>236</v>
      </c>
      <c r="C86" s="3" t="s">
        <v>218</v>
      </c>
      <c r="D86" s="3">
        <v>6.3</v>
      </c>
      <c r="E86" s="3">
        <v>6.3</v>
      </c>
      <c r="F86" s="3"/>
      <c r="G86" s="3"/>
      <c r="H86" s="1">
        <v>12.6</v>
      </c>
      <c r="I86" s="16">
        <v>6.3</v>
      </c>
    </row>
    <row r="87" spans="1:9" x14ac:dyDescent="0.2">
      <c r="A87" s="1">
        <v>3</v>
      </c>
      <c r="B87" s="26" t="s">
        <v>57</v>
      </c>
      <c r="C87" s="3" t="s">
        <v>218</v>
      </c>
      <c r="D87" s="3">
        <v>2.5</v>
      </c>
      <c r="E87" s="3">
        <v>10</v>
      </c>
      <c r="F87" s="3"/>
      <c r="G87" s="3"/>
      <c r="H87" s="1">
        <v>12.5</v>
      </c>
      <c r="I87" s="16">
        <v>2.5</v>
      </c>
    </row>
    <row r="88" spans="1:9" x14ac:dyDescent="0.2">
      <c r="A88" s="1">
        <v>4</v>
      </c>
      <c r="B88" s="26" t="s">
        <v>54</v>
      </c>
      <c r="C88" s="3" t="s">
        <v>220</v>
      </c>
      <c r="D88" s="3">
        <v>2.5</v>
      </c>
      <c r="E88" s="3">
        <v>2.5</v>
      </c>
      <c r="F88" s="3"/>
      <c r="G88" s="3"/>
      <c r="H88" s="1">
        <v>5</v>
      </c>
      <c r="I88" s="16">
        <v>2.5</v>
      </c>
    </row>
    <row r="89" spans="1:9" x14ac:dyDescent="0.2">
      <c r="A89" s="1">
        <v>5</v>
      </c>
      <c r="B89" s="26" t="s">
        <v>55</v>
      </c>
      <c r="C89" s="3" t="s">
        <v>220</v>
      </c>
      <c r="D89" s="3">
        <v>10</v>
      </c>
      <c r="E89" s="3">
        <v>10</v>
      </c>
      <c r="F89" s="3"/>
      <c r="G89" s="3"/>
      <c r="H89" s="1">
        <v>20</v>
      </c>
      <c r="I89" s="16">
        <v>10</v>
      </c>
    </row>
    <row r="90" spans="1:9" x14ac:dyDescent="0.2">
      <c r="A90" s="1">
        <v>6</v>
      </c>
      <c r="B90" s="26" t="s">
        <v>58</v>
      </c>
      <c r="C90" s="3" t="s">
        <v>219</v>
      </c>
      <c r="D90" s="3">
        <v>2.5</v>
      </c>
      <c r="E90" s="3">
        <v>1.6</v>
      </c>
      <c r="F90" s="3"/>
      <c r="G90" s="3"/>
      <c r="H90" s="1">
        <v>4.0999999999999996</v>
      </c>
      <c r="I90" s="16">
        <v>1.6</v>
      </c>
    </row>
    <row r="91" spans="1:9" x14ac:dyDescent="0.2">
      <c r="A91" s="1">
        <v>7</v>
      </c>
      <c r="B91" s="26" t="s">
        <v>59</v>
      </c>
      <c r="C91" s="3" t="s">
        <v>219</v>
      </c>
      <c r="D91" s="3">
        <v>2.5</v>
      </c>
      <c r="E91" s="3">
        <v>1.6</v>
      </c>
      <c r="F91" s="3"/>
      <c r="G91" s="3"/>
      <c r="H91" s="1">
        <v>4.0999999999999996</v>
      </c>
      <c r="I91" s="16">
        <v>1.6</v>
      </c>
    </row>
    <row r="92" spans="1:9" x14ac:dyDescent="0.2">
      <c r="A92" s="1">
        <v>8</v>
      </c>
      <c r="B92" s="26" t="s">
        <v>60</v>
      </c>
      <c r="C92" s="3" t="s">
        <v>219</v>
      </c>
      <c r="D92" s="3">
        <v>2.5</v>
      </c>
      <c r="E92" s="3">
        <v>1.6</v>
      </c>
      <c r="F92" s="3"/>
      <c r="G92" s="3"/>
      <c r="H92" s="1">
        <v>4.0999999999999996</v>
      </c>
      <c r="I92" s="16">
        <v>1.6</v>
      </c>
    </row>
    <row r="93" spans="1:9" x14ac:dyDescent="0.2">
      <c r="A93" s="1">
        <v>9</v>
      </c>
      <c r="B93" s="26" t="s">
        <v>61</v>
      </c>
      <c r="C93" s="3" t="s">
        <v>219</v>
      </c>
      <c r="D93" s="3">
        <v>2.5</v>
      </c>
      <c r="E93" s="3">
        <v>1.6</v>
      </c>
      <c r="F93" s="3"/>
      <c r="G93" s="3"/>
      <c r="H93" s="1">
        <v>4.0999999999999996</v>
      </c>
      <c r="I93" s="16">
        <v>1.6</v>
      </c>
    </row>
    <row r="94" spans="1:9" x14ac:dyDescent="0.2">
      <c r="A94" s="1">
        <v>10</v>
      </c>
      <c r="B94" s="26" t="s">
        <v>62</v>
      </c>
      <c r="C94" s="3" t="s">
        <v>219</v>
      </c>
      <c r="D94" s="3">
        <v>2.5</v>
      </c>
      <c r="E94" s="3">
        <v>4</v>
      </c>
      <c r="F94" s="3"/>
      <c r="G94" s="3"/>
      <c r="H94" s="1">
        <v>6.5</v>
      </c>
      <c r="I94" s="16">
        <v>2.5</v>
      </c>
    </row>
    <row r="95" spans="1:9" x14ac:dyDescent="0.2">
      <c r="A95" s="1">
        <v>11</v>
      </c>
      <c r="B95" s="26" t="s">
        <v>237</v>
      </c>
      <c r="C95" s="3" t="s">
        <v>219</v>
      </c>
      <c r="D95" s="3">
        <v>1.6</v>
      </c>
      <c r="E95" s="3">
        <v>1.6</v>
      </c>
      <c r="F95" s="3"/>
      <c r="G95" s="3"/>
      <c r="H95" s="1">
        <v>3.2</v>
      </c>
      <c r="I95" s="16">
        <v>1.6</v>
      </c>
    </row>
    <row r="96" spans="1:9" x14ac:dyDescent="0.2">
      <c r="A96" s="1">
        <v>12</v>
      </c>
      <c r="B96" s="26" t="s">
        <v>238</v>
      </c>
      <c r="C96" s="3" t="s">
        <v>219</v>
      </c>
      <c r="D96" s="3">
        <v>1.6</v>
      </c>
      <c r="E96" s="3">
        <v>2.5</v>
      </c>
      <c r="F96" s="3"/>
      <c r="G96" s="3"/>
      <c r="H96" s="1">
        <v>4.0999999999999996</v>
      </c>
      <c r="I96" s="16">
        <v>1.6</v>
      </c>
    </row>
    <row r="97" spans="1:9" x14ac:dyDescent="0.2">
      <c r="A97" s="1">
        <v>13</v>
      </c>
      <c r="B97" s="26" t="s">
        <v>63</v>
      </c>
      <c r="C97" s="3" t="s">
        <v>219</v>
      </c>
      <c r="D97" s="3">
        <v>1.6</v>
      </c>
      <c r="E97" s="3">
        <v>1.6</v>
      </c>
      <c r="F97" s="3"/>
      <c r="G97" s="3"/>
      <c r="H97" s="1">
        <v>3.2</v>
      </c>
      <c r="I97" s="16">
        <v>1.6</v>
      </c>
    </row>
    <row r="98" spans="1:9" x14ac:dyDescent="0.2">
      <c r="A98" s="1">
        <v>14</v>
      </c>
      <c r="B98" s="26" t="s">
        <v>64</v>
      </c>
      <c r="C98" s="3" t="s">
        <v>219</v>
      </c>
      <c r="D98" s="3">
        <v>2.5</v>
      </c>
      <c r="E98" s="3">
        <v>1.6</v>
      </c>
      <c r="F98" s="3"/>
      <c r="G98" s="3"/>
      <c r="H98" s="1">
        <v>4.0999999999999996</v>
      </c>
      <c r="I98" s="16">
        <v>1.6</v>
      </c>
    </row>
    <row r="99" spans="1:9" x14ac:dyDescent="0.2">
      <c r="A99" s="1">
        <v>15</v>
      </c>
      <c r="B99" s="26" t="s">
        <v>65</v>
      </c>
      <c r="C99" s="3" t="s">
        <v>219</v>
      </c>
      <c r="D99" s="3">
        <v>2.5</v>
      </c>
      <c r="E99" s="3">
        <v>2.5</v>
      </c>
      <c r="F99" s="3"/>
      <c r="G99" s="3"/>
      <c r="H99" s="1">
        <v>5</v>
      </c>
      <c r="I99" s="16">
        <v>2.5</v>
      </c>
    </row>
    <row r="100" spans="1:9" x14ac:dyDescent="0.2">
      <c r="A100" s="1">
        <v>16</v>
      </c>
      <c r="B100" s="26" t="s">
        <v>66</v>
      </c>
      <c r="C100" s="3" t="s">
        <v>219</v>
      </c>
      <c r="D100" s="3">
        <v>4</v>
      </c>
      <c r="E100" s="3">
        <v>4</v>
      </c>
      <c r="F100" s="3"/>
      <c r="G100" s="3"/>
      <c r="H100" s="1">
        <v>8</v>
      </c>
      <c r="I100" s="16">
        <v>4</v>
      </c>
    </row>
    <row r="101" spans="1:9" x14ac:dyDescent="0.2">
      <c r="A101" s="1">
        <v>17</v>
      </c>
      <c r="B101" s="26" t="s">
        <v>67</v>
      </c>
      <c r="C101" s="3" t="s">
        <v>219</v>
      </c>
      <c r="D101" s="3">
        <v>2.5</v>
      </c>
      <c r="E101" s="3">
        <v>1.6</v>
      </c>
      <c r="F101" s="3"/>
      <c r="G101" s="3"/>
      <c r="H101" s="1">
        <v>4.0999999999999996</v>
      </c>
      <c r="I101" s="16">
        <v>1.6</v>
      </c>
    </row>
    <row r="102" spans="1:9" x14ac:dyDescent="0.2">
      <c r="A102" s="1"/>
      <c r="B102" s="24" t="s">
        <v>222</v>
      </c>
      <c r="C102" s="1"/>
      <c r="D102" s="1">
        <f>SUM(D85:D101)</f>
        <v>56.400000000000006</v>
      </c>
      <c r="E102" s="1">
        <f>SUM(E85:E101)</f>
        <v>60.900000000000013</v>
      </c>
      <c r="F102" s="1">
        <v>0</v>
      </c>
      <c r="G102" s="1">
        <v>0</v>
      </c>
      <c r="H102" s="1">
        <v>117.29999999999997</v>
      </c>
      <c r="I102" s="16"/>
    </row>
    <row r="103" spans="1:9" x14ac:dyDescent="0.2">
      <c r="A103" s="3"/>
      <c r="B103" s="25" t="s">
        <v>208</v>
      </c>
      <c r="C103" s="3"/>
      <c r="D103" s="3"/>
      <c r="E103" s="3"/>
      <c r="F103" s="3"/>
      <c r="G103" s="3"/>
      <c r="H103" s="3"/>
      <c r="I103" s="16"/>
    </row>
    <row r="104" spans="1:9" x14ac:dyDescent="0.2">
      <c r="A104" s="3">
        <v>1</v>
      </c>
      <c r="B104" s="26" t="s">
        <v>69</v>
      </c>
      <c r="C104" s="3" t="s">
        <v>218</v>
      </c>
      <c r="D104" s="3">
        <v>10</v>
      </c>
      <c r="E104" s="3"/>
      <c r="F104" s="3">
        <v>1.6</v>
      </c>
      <c r="G104" s="3"/>
      <c r="H104" s="1">
        <v>11.6</v>
      </c>
      <c r="I104" s="16">
        <v>1.6</v>
      </c>
    </row>
    <row r="105" spans="1:9" x14ac:dyDescent="0.2">
      <c r="A105" s="3">
        <v>2</v>
      </c>
      <c r="B105" s="26" t="s">
        <v>70</v>
      </c>
      <c r="C105" s="3" t="s">
        <v>218</v>
      </c>
      <c r="D105" s="3">
        <v>25</v>
      </c>
      <c r="E105" s="3">
        <v>25</v>
      </c>
      <c r="F105" s="3"/>
      <c r="G105" s="3"/>
      <c r="H105" s="1">
        <v>50</v>
      </c>
      <c r="I105" s="16">
        <v>25</v>
      </c>
    </row>
    <row r="106" spans="1:9" x14ac:dyDescent="0.2">
      <c r="A106" s="3">
        <v>3</v>
      </c>
      <c r="B106" s="26" t="s">
        <v>239</v>
      </c>
      <c r="C106" s="3" t="s">
        <v>218</v>
      </c>
      <c r="D106" s="3"/>
      <c r="E106" s="3">
        <v>10</v>
      </c>
      <c r="F106" s="3"/>
      <c r="G106" s="3"/>
      <c r="H106" s="1">
        <v>10</v>
      </c>
      <c r="I106" s="16">
        <v>10</v>
      </c>
    </row>
    <row r="107" spans="1:9" x14ac:dyDescent="0.2">
      <c r="A107" s="3">
        <v>4</v>
      </c>
      <c r="B107" s="26" t="s">
        <v>68</v>
      </c>
      <c r="C107" s="3" t="s">
        <v>220</v>
      </c>
      <c r="D107" s="3">
        <v>6.3</v>
      </c>
      <c r="E107" s="3"/>
      <c r="F107" s="3"/>
      <c r="G107" s="3"/>
      <c r="H107" s="1">
        <v>6.3</v>
      </c>
      <c r="I107" s="16">
        <v>6.3</v>
      </c>
    </row>
    <row r="108" spans="1:9" x14ac:dyDescent="0.2">
      <c r="A108" s="3">
        <v>5</v>
      </c>
      <c r="B108" s="26" t="s">
        <v>71</v>
      </c>
      <c r="C108" s="3" t="s">
        <v>219</v>
      </c>
      <c r="D108" s="3">
        <v>1.6</v>
      </c>
      <c r="E108" s="3">
        <v>1.6</v>
      </c>
      <c r="F108" s="3"/>
      <c r="G108" s="3"/>
      <c r="H108" s="1">
        <v>3.2</v>
      </c>
      <c r="I108" s="16">
        <v>1.6</v>
      </c>
    </row>
    <row r="109" spans="1:9" x14ac:dyDescent="0.2">
      <c r="A109" s="3">
        <v>6</v>
      </c>
      <c r="B109" s="26" t="s">
        <v>72</v>
      </c>
      <c r="C109" s="3" t="s">
        <v>219</v>
      </c>
      <c r="D109" s="3"/>
      <c r="E109" s="3">
        <v>2.5</v>
      </c>
      <c r="F109" s="3"/>
      <c r="G109" s="3"/>
      <c r="H109" s="1">
        <v>2.5</v>
      </c>
      <c r="I109" s="16">
        <v>2.5</v>
      </c>
    </row>
    <row r="110" spans="1:9" x14ac:dyDescent="0.2">
      <c r="A110" s="3">
        <v>7</v>
      </c>
      <c r="B110" s="26" t="s">
        <v>73</v>
      </c>
      <c r="C110" s="3" t="s">
        <v>219</v>
      </c>
      <c r="D110" s="3">
        <v>1.6</v>
      </c>
      <c r="E110" s="3">
        <v>2.5</v>
      </c>
      <c r="F110" s="3"/>
      <c r="G110" s="3"/>
      <c r="H110" s="1">
        <v>4.0999999999999996</v>
      </c>
      <c r="I110" s="16">
        <v>1.6</v>
      </c>
    </row>
    <row r="111" spans="1:9" x14ac:dyDescent="0.2">
      <c r="A111" s="3">
        <v>8</v>
      </c>
      <c r="B111" s="26" t="s">
        <v>74</v>
      </c>
      <c r="C111" s="3" t="s">
        <v>219</v>
      </c>
      <c r="D111" s="3">
        <v>1</v>
      </c>
      <c r="E111" s="3">
        <v>1</v>
      </c>
      <c r="F111" s="3"/>
      <c r="G111" s="3"/>
      <c r="H111" s="1">
        <v>2</v>
      </c>
      <c r="I111" s="16">
        <v>1</v>
      </c>
    </row>
    <row r="112" spans="1:9" x14ac:dyDescent="0.2">
      <c r="A112" s="3">
        <v>9</v>
      </c>
      <c r="B112" s="26" t="s">
        <v>240</v>
      </c>
      <c r="C112" s="3" t="s">
        <v>219</v>
      </c>
      <c r="D112" s="3">
        <v>1.6</v>
      </c>
      <c r="E112" s="3">
        <v>1.8</v>
      </c>
      <c r="F112" s="3"/>
      <c r="G112" s="3"/>
      <c r="H112" s="1">
        <v>3.4000000000000004</v>
      </c>
      <c r="I112" s="16">
        <v>1.6</v>
      </c>
    </row>
    <row r="113" spans="1:9" x14ac:dyDescent="0.2">
      <c r="A113" s="3">
        <v>10</v>
      </c>
      <c r="B113" s="26" t="s">
        <v>75</v>
      </c>
      <c r="C113" s="3" t="s">
        <v>219</v>
      </c>
      <c r="D113" s="3">
        <v>1</v>
      </c>
      <c r="E113" s="3">
        <v>1</v>
      </c>
      <c r="F113" s="3"/>
      <c r="G113" s="3"/>
      <c r="H113" s="1">
        <v>2</v>
      </c>
      <c r="I113" s="16">
        <v>1</v>
      </c>
    </row>
    <row r="114" spans="1:9" x14ac:dyDescent="0.2">
      <c r="A114" s="3">
        <v>11</v>
      </c>
      <c r="B114" s="26" t="s">
        <v>76</v>
      </c>
      <c r="C114" s="3" t="s">
        <v>219</v>
      </c>
      <c r="D114" s="3"/>
      <c r="E114" s="3">
        <v>1.6</v>
      </c>
      <c r="F114" s="3"/>
      <c r="G114" s="3"/>
      <c r="H114" s="1">
        <v>1.6</v>
      </c>
      <c r="I114" s="16">
        <v>1.6</v>
      </c>
    </row>
    <row r="115" spans="1:9" ht="12" customHeight="1" x14ac:dyDescent="0.2">
      <c r="A115" s="3">
        <v>12</v>
      </c>
      <c r="B115" s="26" t="s">
        <v>77</v>
      </c>
      <c r="C115" s="3" t="s">
        <v>219</v>
      </c>
      <c r="D115" s="3">
        <v>1.6</v>
      </c>
      <c r="E115" s="3">
        <v>1.6</v>
      </c>
      <c r="F115" s="3"/>
      <c r="G115" s="3"/>
      <c r="H115" s="1">
        <v>3.2</v>
      </c>
      <c r="I115" s="16">
        <v>1.6</v>
      </c>
    </row>
    <row r="116" spans="1:9" x14ac:dyDescent="0.2">
      <c r="A116" s="3">
        <v>13</v>
      </c>
      <c r="B116" s="26" t="s">
        <v>78</v>
      </c>
      <c r="C116" s="3" t="s">
        <v>219</v>
      </c>
      <c r="D116" s="3">
        <v>2.5</v>
      </c>
      <c r="E116" s="3">
        <v>1</v>
      </c>
      <c r="F116" s="3"/>
      <c r="G116" s="3"/>
      <c r="H116" s="1">
        <v>3.5</v>
      </c>
      <c r="I116" s="16">
        <v>1</v>
      </c>
    </row>
    <row r="117" spans="1:9" x14ac:dyDescent="0.2">
      <c r="A117" s="3">
        <v>14</v>
      </c>
      <c r="B117" s="26" t="s">
        <v>79</v>
      </c>
      <c r="C117" s="3" t="s">
        <v>219</v>
      </c>
      <c r="D117" s="3">
        <v>1.6</v>
      </c>
      <c r="E117" s="3">
        <v>1.6</v>
      </c>
      <c r="F117" s="3"/>
      <c r="G117" s="3"/>
      <c r="H117" s="1">
        <v>3.2</v>
      </c>
      <c r="I117" s="16">
        <v>1.6</v>
      </c>
    </row>
    <row r="118" spans="1:9" x14ac:dyDescent="0.2">
      <c r="A118" s="3">
        <v>15</v>
      </c>
      <c r="B118" s="26" t="s">
        <v>80</v>
      </c>
      <c r="C118" s="3" t="s">
        <v>219</v>
      </c>
      <c r="D118" s="3">
        <v>4</v>
      </c>
      <c r="E118" s="3">
        <v>4</v>
      </c>
      <c r="F118" s="3"/>
      <c r="G118" s="3"/>
      <c r="H118" s="1">
        <v>8</v>
      </c>
      <c r="I118" s="16">
        <v>4</v>
      </c>
    </row>
    <row r="119" spans="1:9" x14ac:dyDescent="0.2">
      <c r="A119" s="3">
        <v>16</v>
      </c>
      <c r="B119" s="26" t="s">
        <v>241</v>
      </c>
      <c r="C119" s="3" t="s">
        <v>219</v>
      </c>
      <c r="D119" s="3"/>
      <c r="E119" s="3">
        <v>1</v>
      </c>
      <c r="F119" s="3"/>
      <c r="G119" s="3"/>
      <c r="H119" s="1">
        <v>1</v>
      </c>
      <c r="I119" s="16">
        <v>1</v>
      </c>
    </row>
    <row r="120" spans="1:9" x14ac:dyDescent="0.2">
      <c r="A120" s="3">
        <v>17</v>
      </c>
      <c r="B120" s="26" t="s">
        <v>81</v>
      </c>
      <c r="C120" s="3" t="s">
        <v>219</v>
      </c>
      <c r="D120" s="3">
        <v>2.5</v>
      </c>
      <c r="E120" s="3">
        <v>2.5</v>
      </c>
      <c r="F120" s="3"/>
      <c r="G120" s="3"/>
      <c r="H120" s="1">
        <v>5</v>
      </c>
      <c r="I120" s="16">
        <v>2.5</v>
      </c>
    </row>
    <row r="121" spans="1:9" x14ac:dyDescent="0.2">
      <c r="A121" s="3">
        <v>18</v>
      </c>
      <c r="B121" s="26" t="s">
        <v>82</v>
      </c>
      <c r="C121" s="3" t="s">
        <v>219</v>
      </c>
      <c r="D121" s="3">
        <v>2.5</v>
      </c>
      <c r="E121" s="3">
        <v>1.6</v>
      </c>
      <c r="F121" s="3"/>
      <c r="G121" s="3"/>
      <c r="H121" s="1">
        <v>4.0999999999999996</v>
      </c>
      <c r="I121" s="16">
        <v>1.6</v>
      </c>
    </row>
    <row r="122" spans="1:9" x14ac:dyDescent="0.2">
      <c r="A122" s="1"/>
      <c r="B122" s="24" t="s">
        <v>222</v>
      </c>
      <c r="C122" s="1"/>
      <c r="D122" s="1">
        <f>SUM(D104:D121)</f>
        <v>62.800000000000004</v>
      </c>
      <c r="E122" s="1">
        <f>SUM(E104:E121)</f>
        <v>60.300000000000004</v>
      </c>
      <c r="F122" s="1">
        <v>1.6</v>
      </c>
      <c r="G122" s="1">
        <v>0</v>
      </c>
      <c r="H122" s="1">
        <v>124.69999999999999</v>
      </c>
      <c r="I122" s="16"/>
    </row>
    <row r="123" spans="1:9" x14ac:dyDescent="0.2">
      <c r="A123" s="3"/>
      <c r="B123" s="25" t="s">
        <v>274</v>
      </c>
      <c r="C123" s="3"/>
      <c r="D123" s="3"/>
      <c r="E123" s="3"/>
      <c r="F123" s="3"/>
      <c r="G123" s="3"/>
      <c r="H123" s="3"/>
      <c r="I123" s="16"/>
    </row>
    <row r="124" spans="1:9" x14ac:dyDescent="0.2">
      <c r="A124" s="3">
        <v>1</v>
      </c>
      <c r="B124" s="26" t="s">
        <v>83</v>
      </c>
      <c r="C124" s="3" t="s">
        <v>221</v>
      </c>
      <c r="D124" s="3"/>
      <c r="E124" s="3"/>
      <c r="F124" s="3">
        <v>16</v>
      </c>
      <c r="G124" s="3">
        <v>10</v>
      </c>
      <c r="H124" s="1">
        <v>26</v>
      </c>
      <c r="I124" s="16">
        <v>10</v>
      </c>
    </row>
    <row r="125" spans="1:9" x14ac:dyDescent="0.2">
      <c r="A125" s="3">
        <v>2</v>
      </c>
      <c r="B125" s="26" t="s">
        <v>84</v>
      </c>
      <c r="C125" s="3" t="s">
        <v>220</v>
      </c>
      <c r="D125" s="3">
        <v>6.3</v>
      </c>
      <c r="E125" s="3">
        <v>6.3</v>
      </c>
      <c r="F125" s="3"/>
      <c r="G125" s="3"/>
      <c r="H125" s="1">
        <v>12.6</v>
      </c>
      <c r="I125" s="16">
        <v>6.3</v>
      </c>
    </row>
    <row r="126" spans="1:9" x14ac:dyDescent="0.2">
      <c r="A126" s="3">
        <v>3</v>
      </c>
      <c r="B126" s="26" t="s">
        <v>242</v>
      </c>
      <c r="C126" s="3" t="s">
        <v>219</v>
      </c>
      <c r="D126" s="3"/>
      <c r="E126" s="3"/>
      <c r="F126" s="3">
        <v>1.6</v>
      </c>
      <c r="G126" s="3"/>
      <c r="H126" s="1">
        <v>1.6</v>
      </c>
      <c r="I126" s="16">
        <v>1.6</v>
      </c>
    </row>
    <row r="127" spans="1:9" x14ac:dyDescent="0.2">
      <c r="A127" s="3">
        <v>4</v>
      </c>
      <c r="B127" s="26" t="s">
        <v>85</v>
      </c>
      <c r="C127" s="3" t="s">
        <v>219</v>
      </c>
      <c r="D127" s="3"/>
      <c r="E127" s="3">
        <v>2.5</v>
      </c>
      <c r="F127" s="3"/>
      <c r="G127" s="3"/>
      <c r="H127" s="1">
        <v>2.5</v>
      </c>
      <c r="I127" s="16">
        <v>2.5</v>
      </c>
    </row>
    <row r="128" spans="1:9" x14ac:dyDescent="0.2">
      <c r="A128" s="3">
        <v>5</v>
      </c>
      <c r="B128" s="26" t="s">
        <v>86</v>
      </c>
      <c r="C128" s="3" t="s">
        <v>219</v>
      </c>
      <c r="D128" s="3"/>
      <c r="E128" s="3">
        <v>1.6</v>
      </c>
      <c r="F128" s="3"/>
      <c r="G128" s="3"/>
      <c r="H128" s="1">
        <v>1.6</v>
      </c>
      <c r="I128" s="16">
        <v>1.6</v>
      </c>
    </row>
    <row r="129" spans="1:9" x14ac:dyDescent="0.2">
      <c r="A129" s="3">
        <v>6</v>
      </c>
      <c r="B129" s="26" t="s">
        <v>87</v>
      </c>
      <c r="C129" s="3" t="s">
        <v>219</v>
      </c>
      <c r="D129" s="3">
        <v>1</v>
      </c>
      <c r="E129" s="3">
        <v>1.6</v>
      </c>
      <c r="F129" s="3"/>
      <c r="G129" s="3"/>
      <c r="H129" s="1">
        <v>2.6</v>
      </c>
      <c r="I129" s="16">
        <v>1</v>
      </c>
    </row>
    <row r="130" spans="1:9" x14ac:dyDescent="0.2">
      <c r="A130" s="3">
        <v>7</v>
      </c>
      <c r="B130" s="26" t="s">
        <v>88</v>
      </c>
      <c r="C130" s="3" t="s">
        <v>219</v>
      </c>
      <c r="D130" s="3">
        <v>1.6</v>
      </c>
      <c r="E130" s="3">
        <v>1.6</v>
      </c>
      <c r="F130" s="3"/>
      <c r="G130" s="3"/>
      <c r="H130" s="1">
        <v>3.2</v>
      </c>
      <c r="I130" s="16">
        <v>1.6</v>
      </c>
    </row>
    <row r="131" spans="1:9" x14ac:dyDescent="0.2">
      <c r="A131" s="3">
        <v>8</v>
      </c>
      <c r="B131" s="26" t="s">
        <v>89</v>
      </c>
      <c r="C131" s="3" t="s">
        <v>219</v>
      </c>
      <c r="D131" s="3">
        <v>2.5</v>
      </c>
      <c r="E131" s="3"/>
      <c r="F131" s="3"/>
      <c r="G131" s="3"/>
      <c r="H131" s="1">
        <v>2.5</v>
      </c>
      <c r="I131" s="16">
        <v>2.5</v>
      </c>
    </row>
    <row r="132" spans="1:9" x14ac:dyDescent="0.2">
      <c r="A132" s="3">
        <v>9</v>
      </c>
      <c r="B132" s="26" t="s">
        <v>90</v>
      </c>
      <c r="C132" s="3" t="s">
        <v>219</v>
      </c>
      <c r="D132" s="3">
        <v>2.5</v>
      </c>
      <c r="E132" s="3">
        <v>1</v>
      </c>
      <c r="F132" s="3"/>
      <c r="G132" s="3"/>
      <c r="H132" s="1">
        <v>3.5</v>
      </c>
      <c r="I132" s="16">
        <v>1</v>
      </c>
    </row>
    <row r="133" spans="1:9" x14ac:dyDescent="0.2">
      <c r="A133" s="3">
        <v>10</v>
      </c>
      <c r="B133" s="26" t="s">
        <v>243</v>
      </c>
      <c r="C133" s="3" t="s">
        <v>219</v>
      </c>
      <c r="D133" s="3">
        <v>2.5</v>
      </c>
      <c r="E133" s="3">
        <v>2.5</v>
      </c>
      <c r="F133" s="3"/>
      <c r="G133" s="3"/>
      <c r="H133" s="1">
        <v>5</v>
      </c>
      <c r="I133" s="16">
        <v>2.5</v>
      </c>
    </row>
    <row r="134" spans="1:9" x14ac:dyDescent="0.2">
      <c r="A134" s="3">
        <v>11</v>
      </c>
      <c r="B134" s="26" t="s">
        <v>91</v>
      </c>
      <c r="C134" s="3" t="s">
        <v>219</v>
      </c>
      <c r="D134" s="3">
        <v>1.6</v>
      </c>
      <c r="E134" s="3">
        <v>2.5</v>
      </c>
      <c r="F134" s="3"/>
      <c r="G134" s="3"/>
      <c r="H134" s="1">
        <v>4.0999999999999996</v>
      </c>
      <c r="I134" s="16">
        <v>1.6</v>
      </c>
    </row>
    <row r="135" spans="1:9" ht="12" customHeight="1" x14ac:dyDescent="0.2">
      <c r="A135" s="3">
        <v>12</v>
      </c>
      <c r="B135" s="26" t="s">
        <v>92</v>
      </c>
      <c r="C135" s="3" t="s">
        <v>219</v>
      </c>
      <c r="D135" s="3">
        <v>1.6</v>
      </c>
      <c r="E135" s="3"/>
      <c r="F135" s="3"/>
      <c r="G135" s="3"/>
      <c r="H135" s="1">
        <v>1.6</v>
      </c>
      <c r="I135" s="16">
        <v>1.6</v>
      </c>
    </row>
    <row r="136" spans="1:9" x14ac:dyDescent="0.2">
      <c r="A136" s="3">
        <v>13</v>
      </c>
      <c r="B136" s="26" t="s">
        <v>244</v>
      </c>
      <c r="C136" s="3" t="s">
        <v>219</v>
      </c>
      <c r="D136" s="3">
        <v>1.6</v>
      </c>
      <c r="E136" s="3">
        <v>1.6</v>
      </c>
      <c r="F136" s="3"/>
      <c r="G136" s="3"/>
      <c r="H136" s="1">
        <v>3.2</v>
      </c>
      <c r="I136" s="16">
        <v>1.6</v>
      </c>
    </row>
    <row r="137" spans="1:9" x14ac:dyDescent="0.2">
      <c r="A137" s="3">
        <v>14</v>
      </c>
      <c r="B137" s="26" t="s">
        <v>93</v>
      </c>
      <c r="C137" s="3" t="s">
        <v>219</v>
      </c>
      <c r="D137" s="3">
        <v>1.6</v>
      </c>
      <c r="E137" s="3"/>
      <c r="F137" s="3"/>
      <c r="G137" s="3"/>
      <c r="H137" s="1">
        <v>1.6</v>
      </c>
      <c r="I137" s="16">
        <v>1.6</v>
      </c>
    </row>
    <row r="138" spans="1:9" x14ac:dyDescent="0.2">
      <c r="A138" s="1"/>
      <c r="B138" s="24" t="s">
        <v>222</v>
      </c>
      <c r="C138" s="1"/>
      <c r="D138" s="1">
        <f>SUM(D124:D137)</f>
        <v>22.800000000000004</v>
      </c>
      <c r="E138" s="1">
        <f>SUM(E124:E137)</f>
        <v>21.200000000000003</v>
      </c>
      <c r="F138" s="1">
        <v>17.600000000000001</v>
      </c>
      <c r="G138" s="1">
        <v>10</v>
      </c>
      <c r="H138" s="1">
        <v>71.599999999999994</v>
      </c>
      <c r="I138" s="16"/>
    </row>
    <row r="139" spans="1:9" x14ac:dyDescent="0.2">
      <c r="A139" s="3"/>
      <c r="B139" s="25" t="s">
        <v>210</v>
      </c>
      <c r="C139" s="3"/>
      <c r="D139" s="3"/>
      <c r="E139" s="3"/>
      <c r="F139" s="3"/>
      <c r="G139" s="3"/>
      <c r="H139" s="3"/>
      <c r="I139" s="16"/>
    </row>
    <row r="140" spans="1:9" x14ac:dyDescent="0.2">
      <c r="A140" s="3">
        <v>1</v>
      </c>
      <c r="B140" s="26" t="s">
        <v>245</v>
      </c>
      <c r="C140" s="3" t="s">
        <v>218</v>
      </c>
      <c r="D140" s="3">
        <v>16</v>
      </c>
      <c r="E140" s="3">
        <v>16</v>
      </c>
      <c r="F140" s="3"/>
      <c r="G140" s="3"/>
      <c r="H140" s="1">
        <v>32</v>
      </c>
      <c r="I140" s="16">
        <v>16</v>
      </c>
    </row>
    <row r="141" spans="1:9" x14ac:dyDescent="0.2">
      <c r="A141" s="3">
        <v>2</v>
      </c>
      <c r="B141" s="26" t="s">
        <v>95</v>
      </c>
      <c r="C141" s="3" t="s">
        <v>218</v>
      </c>
      <c r="D141" s="3"/>
      <c r="E141" s="3">
        <v>6.3</v>
      </c>
      <c r="F141" s="3"/>
      <c r="G141" s="3"/>
      <c r="H141" s="1">
        <v>6.3</v>
      </c>
      <c r="I141" s="16">
        <v>6.3</v>
      </c>
    </row>
    <row r="142" spans="1:9" ht="12" customHeight="1" x14ac:dyDescent="0.2">
      <c r="A142" s="3">
        <v>3</v>
      </c>
      <c r="B142" s="26" t="s">
        <v>94</v>
      </c>
      <c r="C142" s="3" t="s">
        <v>220</v>
      </c>
      <c r="D142" s="3">
        <v>2.5</v>
      </c>
      <c r="E142" s="3"/>
      <c r="F142" s="3"/>
      <c r="G142" s="3"/>
      <c r="H142" s="1">
        <v>2.5</v>
      </c>
      <c r="I142" s="16">
        <v>2.5</v>
      </c>
    </row>
    <row r="143" spans="1:9" x14ac:dyDescent="0.2">
      <c r="A143" s="3">
        <v>4</v>
      </c>
      <c r="B143" s="26" t="s">
        <v>246</v>
      </c>
      <c r="C143" s="3" t="s">
        <v>219</v>
      </c>
      <c r="D143" s="3">
        <v>1.6</v>
      </c>
      <c r="E143" s="3">
        <v>2.5</v>
      </c>
      <c r="F143" s="3"/>
      <c r="G143" s="3"/>
      <c r="H143" s="1">
        <v>4.0999999999999996</v>
      </c>
      <c r="I143" s="16">
        <v>1.6</v>
      </c>
    </row>
    <row r="144" spans="1:9" x14ac:dyDescent="0.2">
      <c r="A144" s="3">
        <v>5</v>
      </c>
      <c r="B144" s="26" t="s">
        <v>96</v>
      </c>
      <c r="C144" s="3" t="s">
        <v>219</v>
      </c>
      <c r="D144" s="3">
        <v>1</v>
      </c>
      <c r="E144" s="3">
        <v>2.5</v>
      </c>
      <c r="F144" s="3"/>
      <c r="G144" s="3"/>
      <c r="H144" s="1">
        <v>3.5</v>
      </c>
      <c r="I144" s="16">
        <v>1</v>
      </c>
    </row>
    <row r="145" spans="1:9" x14ac:dyDescent="0.2">
      <c r="A145" s="3">
        <v>6</v>
      </c>
      <c r="B145" s="26" t="s">
        <v>97</v>
      </c>
      <c r="C145" s="3" t="s">
        <v>219</v>
      </c>
      <c r="D145" s="3">
        <v>1.6</v>
      </c>
      <c r="E145" s="3">
        <v>2.5</v>
      </c>
      <c r="F145" s="3"/>
      <c r="G145" s="3"/>
      <c r="H145" s="1">
        <v>4.0999999999999996</v>
      </c>
      <c r="I145" s="16">
        <v>1.6</v>
      </c>
    </row>
    <row r="146" spans="1:9" x14ac:dyDescent="0.2">
      <c r="A146" s="3">
        <v>7</v>
      </c>
      <c r="B146" s="26" t="s">
        <v>209</v>
      </c>
      <c r="C146" s="3" t="s">
        <v>219</v>
      </c>
      <c r="D146" s="3">
        <v>1.6</v>
      </c>
      <c r="E146" s="3">
        <v>1</v>
      </c>
      <c r="F146" s="3"/>
      <c r="G146" s="3"/>
      <c r="H146" s="1">
        <v>2.6</v>
      </c>
      <c r="I146" s="16">
        <v>1</v>
      </c>
    </row>
    <row r="147" spans="1:9" x14ac:dyDescent="0.2">
      <c r="A147" s="3">
        <v>8</v>
      </c>
      <c r="B147" s="26" t="s">
        <v>247</v>
      </c>
      <c r="C147" s="3" t="s">
        <v>219</v>
      </c>
      <c r="D147" s="3">
        <v>2.5</v>
      </c>
      <c r="E147" s="3">
        <v>1.6</v>
      </c>
      <c r="F147" s="3"/>
      <c r="G147" s="3"/>
      <c r="H147" s="1">
        <v>4.0999999999999996</v>
      </c>
      <c r="I147" s="16">
        <v>1.6</v>
      </c>
    </row>
    <row r="148" spans="1:9" x14ac:dyDescent="0.2">
      <c r="A148" s="3">
        <v>9</v>
      </c>
      <c r="B148" s="23" t="s">
        <v>98</v>
      </c>
      <c r="C148" s="3" t="s">
        <v>219</v>
      </c>
      <c r="D148" s="3">
        <v>2.5</v>
      </c>
      <c r="E148" s="3">
        <v>2.5</v>
      </c>
      <c r="F148" s="3"/>
      <c r="G148" s="3"/>
      <c r="H148" s="1">
        <v>5</v>
      </c>
      <c r="I148" s="16">
        <v>2.5</v>
      </c>
    </row>
    <row r="149" spans="1:9" x14ac:dyDescent="0.2">
      <c r="A149" s="3">
        <v>10</v>
      </c>
      <c r="B149" s="26" t="s">
        <v>99</v>
      </c>
      <c r="C149" s="3" t="s">
        <v>219</v>
      </c>
      <c r="D149" s="3">
        <v>1.6</v>
      </c>
      <c r="E149" s="3">
        <v>1.6</v>
      </c>
      <c r="F149" s="3"/>
      <c r="G149" s="3"/>
      <c r="H149" s="1">
        <v>3.2</v>
      </c>
      <c r="I149" s="16">
        <v>1.6</v>
      </c>
    </row>
    <row r="150" spans="1:9" x14ac:dyDescent="0.2">
      <c r="A150" s="3">
        <v>11</v>
      </c>
      <c r="B150" s="26" t="s">
        <v>100</v>
      </c>
      <c r="C150" s="3" t="s">
        <v>219</v>
      </c>
      <c r="D150" s="3">
        <v>2.5</v>
      </c>
      <c r="E150" s="3">
        <v>2.5</v>
      </c>
      <c r="F150" s="3"/>
      <c r="G150" s="3"/>
      <c r="H150" s="1">
        <v>5</v>
      </c>
      <c r="I150" s="16">
        <v>2.5</v>
      </c>
    </row>
    <row r="151" spans="1:9" x14ac:dyDescent="0.2">
      <c r="A151" s="3">
        <v>12</v>
      </c>
      <c r="B151" s="26" t="s">
        <v>101</v>
      </c>
      <c r="C151" s="3" t="s">
        <v>219</v>
      </c>
      <c r="D151" s="3">
        <v>1.6</v>
      </c>
      <c r="E151" s="3"/>
      <c r="F151" s="3"/>
      <c r="G151" s="3"/>
      <c r="H151" s="1">
        <v>1.6</v>
      </c>
      <c r="I151" s="16">
        <v>1.6</v>
      </c>
    </row>
    <row r="152" spans="1:9" x14ac:dyDescent="0.2">
      <c r="A152" s="3">
        <v>13</v>
      </c>
      <c r="B152" s="26" t="s">
        <v>102</v>
      </c>
      <c r="C152" s="3" t="s">
        <v>219</v>
      </c>
      <c r="D152" s="3">
        <v>2.5</v>
      </c>
      <c r="E152" s="3">
        <v>1.6</v>
      </c>
      <c r="F152" s="3"/>
      <c r="G152" s="3"/>
      <c r="H152" s="1">
        <v>4.0999999999999996</v>
      </c>
      <c r="I152" s="16">
        <v>1.6</v>
      </c>
    </row>
    <row r="153" spans="1:9" x14ac:dyDescent="0.2">
      <c r="A153" s="3">
        <v>14</v>
      </c>
      <c r="B153" s="26" t="s">
        <v>103</v>
      </c>
      <c r="C153" s="3" t="s">
        <v>219</v>
      </c>
      <c r="D153" s="3"/>
      <c r="E153" s="3">
        <v>4</v>
      </c>
      <c r="F153" s="3"/>
      <c r="G153" s="3"/>
      <c r="H153" s="1">
        <v>4</v>
      </c>
      <c r="I153" s="16">
        <v>4</v>
      </c>
    </row>
    <row r="154" spans="1:9" ht="12" customHeight="1" x14ac:dyDescent="0.2">
      <c r="A154" s="3">
        <v>15</v>
      </c>
      <c r="B154" s="26" t="s">
        <v>104</v>
      </c>
      <c r="C154" s="3" t="s">
        <v>219</v>
      </c>
      <c r="D154" s="3">
        <v>2.5</v>
      </c>
      <c r="E154" s="3">
        <v>2.5</v>
      </c>
      <c r="F154" s="3"/>
      <c r="G154" s="3"/>
      <c r="H154" s="1">
        <v>5</v>
      </c>
      <c r="I154" s="16">
        <v>2.5</v>
      </c>
    </row>
    <row r="155" spans="1:9" x14ac:dyDescent="0.2">
      <c r="A155" s="3">
        <v>16</v>
      </c>
      <c r="B155" s="26" t="s">
        <v>105</v>
      </c>
      <c r="C155" s="3" t="s">
        <v>219</v>
      </c>
      <c r="D155" s="3">
        <v>1</v>
      </c>
      <c r="E155" s="3">
        <v>2.5</v>
      </c>
      <c r="F155" s="3"/>
      <c r="G155" s="3"/>
      <c r="H155" s="1">
        <v>3.5</v>
      </c>
      <c r="I155" s="16">
        <v>1</v>
      </c>
    </row>
    <row r="156" spans="1:9" x14ac:dyDescent="0.2">
      <c r="A156" s="3">
        <v>17</v>
      </c>
      <c r="B156" s="26" t="s">
        <v>106</v>
      </c>
      <c r="C156" s="3" t="s">
        <v>219</v>
      </c>
      <c r="D156" s="3">
        <v>1</v>
      </c>
      <c r="E156" s="3">
        <v>2.5</v>
      </c>
      <c r="F156" s="3"/>
      <c r="G156" s="3"/>
      <c r="H156" s="1">
        <v>3.5</v>
      </c>
      <c r="I156" s="16">
        <v>1</v>
      </c>
    </row>
    <row r="157" spans="1:9" x14ac:dyDescent="0.2">
      <c r="A157" s="1"/>
      <c r="B157" s="24" t="s">
        <v>222</v>
      </c>
      <c r="C157" s="1"/>
      <c r="D157" s="1">
        <f>SUM(D140:D156)</f>
        <v>42.000000000000007</v>
      </c>
      <c r="E157" s="1">
        <f>SUM(E140:E156)</f>
        <v>52.1</v>
      </c>
      <c r="F157" s="1">
        <v>0</v>
      </c>
      <c r="G157" s="1">
        <v>0</v>
      </c>
      <c r="H157" s="1">
        <v>94.1</v>
      </c>
      <c r="I157" s="16"/>
    </row>
    <row r="158" spans="1:9" x14ac:dyDescent="0.2">
      <c r="A158" s="3"/>
      <c r="B158" s="25" t="s">
        <v>276</v>
      </c>
      <c r="C158" s="3"/>
      <c r="D158" s="3"/>
      <c r="E158" s="3"/>
      <c r="F158" s="3"/>
      <c r="G158" s="3"/>
      <c r="H158" s="3"/>
      <c r="I158" s="16"/>
    </row>
    <row r="159" spans="1:9" x14ac:dyDescent="0.2">
      <c r="A159" s="3">
        <v>1</v>
      </c>
      <c r="B159" s="26" t="s">
        <v>116</v>
      </c>
      <c r="C159" s="3" t="s">
        <v>218</v>
      </c>
      <c r="D159" s="3">
        <v>10</v>
      </c>
      <c r="E159" s="3">
        <v>10</v>
      </c>
      <c r="F159" s="3"/>
      <c r="G159" s="3"/>
      <c r="H159" s="1">
        <v>20</v>
      </c>
      <c r="I159" s="16">
        <v>10</v>
      </c>
    </row>
    <row r="160" spans="1:9" x14ac:dyDescent="0.2">
      <c r="A160" s="3">
        <v>2</v>
      </c>
      <c r="B160" s="26" t="s">
        <v>254</v>
      </c>
      <c r="C160" s="3" t="s">
        <v>220</v>
      </c>
      <c r="D160" s="3">
        <v>2.5</v>
      </c>
      <c r="E160" s="3">
        <v>2.5</v>
      </c>
      <c r="F160" s="3"/>
      <c r="G160" s="3"/>
      <c r="H160" s="1">
        <v>5</v>
      </c>
      <c r="I160" s="16">
        <v>2.5</v>
      </c>
    </row>
    <row r="161" spans="1:9" x14ac:dyDescent="0.2">
      <c r="A161" s="3">
        <v>3</v>
      </c>
      <c r="B161" s="26" t="s">
        <v>117</v>
      </c>
      <c r="C161" s="3" t="s">
        <v>219</v>
      </c>
      <c r="D161" s="3"/>
      <c r="E161" s="3">
        <v>1</v>
      </c>
      <c r="F161" s="3"/>
      <c r="G161" s="3"/>
      <c r="H161" s="1">
        <v>1</v>
      </c>
      <c r="I161" s="16">
        <v>1</v>
      </c>
    </row>
    <row r="162" spans="1:9" x14ac:dyDescent="0.2">
      <c r="A162" s="3">
        <v>4</v>
      </c>
      <c r="B162" s="26" t="s">
        <v>118</v>
      </c>
      <c r="C162" s="3" t="s">
        <v>219</v>
      </c>
      <c r="D162" s="3">
        <v>1</v>
      </c>
      <c r="E162" s="3"/>
      <c r="F162" s="3"/>
      <c r="G162" s="3"/>
      <c r="H162" s="1">
        <v>1</v>
      </c>
      <c r="I162" s="16">
        <v>1</v>
      </c>
    </row>
    <row r="163" spans="1:9" x14ac:dyDescent="0.2">
      <c r="A163" s="3">
        <v>5</v>
      </c>
      <c r="B163" s="26" t="s">
        <v>119</v>
      </c>
      <c r="C163" s="3" t="s">
        <v>219</v>
      </c>
      <c r="D163" s="3">
        <v>1.6</v>
      </c>
      <c r="E163" s="3">
        <v>4</v>
      </c>
      <c r="F163" s="3"/>
      <c r="G163" s="3"/>
      <c r="H163" s="1">
        <v>5.6</v>
      </c>
      <c r="I163" s="16">
        <v>1.6</v>
      </c>
    </row>
    <row r="164" spans="1:9" x14ac:dyDescent="0.2">
      <c r="A164" s="3">
        <v>6</v>
      </c>
      <c r="B164" s="26" t="s">
        <v>120</v>
      </c>
      <c r="C164" s="3" t="s">
        <v>219</v>
      </c>
      <c r="D164" s="3"/>
      <c r="E164" s="3">
        <v>1.8</v>
      </c>
      <c r="F164" s="3"/>
      <c r="G164" s="3"/>
      <c r="H164" s="1">
        <v>1.8</v>
      </c>
      <c r="I164" s="16">
        <v>1.8</v>
      </c>
    </row>
    <row r="165" spans="1:9" x14ac:dyDescent="0.2">
      <c r="A165" s="3">
        <v>7</v>
      </c>
      <c r="B165" s="26" t="s">
        <v>121</v>
      </c>
      <c r="C165" s="3" t="s">
        <v>219</v>
      </c>
      <c r="D165" s="3">
        <v>4</v>
      </c>
      <c r="E165" s="3">
        <v>4</v>
      </c>
      <c r="F165" s="3"/>
      <c r="G165" s="3"/>
      <c r="H165" s="1">
        <v>8</v>
      </c>
      <c r="I165" s="16">
        <v>4</v>
      </c>
    </row>
    <row r="166" spans="1:9" x14ac:dyDescent="0.2">
      <c r="A166" s="3">
        <v>8</v>
      </c>
      <c r="B166" s="26" t="s">
        <v>122</v>
      </c>
      <c r="C166" s="3" t="s">
        <v>219</v>
      </c>
      <c r="D166" s="3">
        <v>1.6</v>
      </c>
      <c r="E166" s="3">
        <v>1</v>
      </c>
      <c r="F166" s="3"/>
      <c r="G166" s="3"/>
      <c r="H166" s="1">
        <v>2.6</v>
      </c>
      <c r="I166" s="16">
        <v>1</v>
      </c>
    </row>
    <row r="167" spans="1:9" x14ac:dyDescent="0.2">
      <c r="A167" s="3">
        <v>9</v>
      </c>
      <c r="B167" s="26" t="s">
        <v>123</v>
      </c>
      <c r="C167" s="3" t="s">
        <v>219</v>
      </c>
      <c r="D167" s="3">
        <v>2.5</v>
      </c>
      <c r="E167" s="3">
        <v>1</v>
      </c>
      <c r="F167" s="3"/>
      <c r="G167" s="3"/>
      <c r="H167" s="1">
        <v>3.5</v>
      </c>
      <c r="I167" s="16">
        <v>1</v>
      </c>
    </row>
    <row r="168" spans="1:9" x14ac:dyDescent="0.2">
      <c r="A168" s="3">
        <v>10</v>
      </c>
      <c r="B168" s="26" t="s">
        <v>255</v>
      </c>
      <c r="C168" s="3" t="s">
        <v>219</v>
      </c>
      <c r="D168" s="3">
        <v>1.6</v>
      </c>
      <c r="E168" s="3">
        <v>1</v>
      </c>
      <c r="F168" s="3"/>
      <c r="G168" s="3"/>
      <c r="H168" s="1">
        <v>2.6</v>
      </c>
      <c r="I168" s="16">
        <v>1</v>
      </c>
    </row>
    <row r="169" spans="1:9" x14ac:dyDescent="0.2">
      <c r="A169" s="3">
        <v>11</v>
      </c>
      <c r="B169" s="26" t="s">
        <v>124</v>
      </c>
      <c r="C169" s="3" t="s">
        <v>219</v>
      </c>
      <c r="D169" s="3">
        <v>2.5</v>
      </c>
      <c r="E169" s="3">
        <v>1</v>
      </c>
      <c r="F169" s="3"/>
      <c r="G169" s="3"/>
      <c r="H169" s="1">
        <v>3.5</v>
      </c>
      <c r="I169" s="16">
        <v>1</v>
      </c>
    </row>
    <row r="170" spans="1:9" x14ac:dyDescent="0.2">
      <c r="A170" s="3">
        <v>12</v>
      </c>
      <c r="B170" s="26" t="s">
        <v>125</v>
      </c>
      <c r="C170" s="3" t="s">
        <v>219</v>
      </c>
      <c r="D170" s="3">
        <v>1</v>
      </c>
      <c r="E170" s="3">
        <v>2.5</v>
      </c>
      <c r="F170" s="3"/>
      <c r="G170" s="3"/>
      <c r="H170" s="1">
        <v>3.5</v>
      </c>
      <c r="I170" s="16">
        <v>1</v>
      </c>
    </row>
    <row r="171" spans="1:9" x14ac:dyDescent="0.2">
      <c r="A171" s="3">
        <v>13</v>
      </c>
      <c r="B171" s="26" t="s">
        <v>126</v>
      </c>
      <c r="C171" s="3" t="s">
        <v>219</v>
      </c>
      <c r="D171" s="3">
        <v>1.6</v>
      </c>
      <c r="E171" s="3">
        <v>1</v>
      </c>
      <c r="F171" s="3"/>
      <c r="G171" s="3"/>
      <c r="H171" s="1">
        <v>2.6</v>
      </c>
      <c r="I171" s="16">
        <v>1</v>
      </c>
    </row>
    <row r="172" spans="1:9" x14ac:dyDescent="0.2">
      <c r="A172" s="3">
        <v>14</v>
      </c>
      <c r="B172" s="26" t="s">
        <v>127</v>
      </c>
      <c r="C172" s="3" t="s">
        <v>219</v>
      </c>
      <c r="D172" s="3">
        <v>1</v>
      </c>
      <c r="E172" s="3">
        <v>1.6</v>
      </c>
      <c r="F172" s="3"/>
      <c r="G172" s="3"/>
      <c r="H172" s="1">
        <v>2.6</v>
      </c>
      <c r="I172" s="16">
        <v>1</v>
      </c>
    </row>
    <row r="173" spans="1:9" x14ac:dyDescent="0.2">
      <c r="A173" s="3">
        <v>15</v>
      </c>
      <c r="B173" s="26" t="s">
        <v>128</v>
      </c>
      <c r="C173" s="3" t="s">
        <v>219</v>
      </c>
      <c r="D173" s="3">
        <v>1</v>
      </c>
      <c r="E173" s="3">
        <v>2.5</v>
      </c>
      <c r="F173" s="3"/>
      <c r="G173" s="3"/>
      <c r="H173" s="1">
        <v>3.5</v>
      </c>
      <c r="I173" s="16">
        <v>1</v>
      </c>
    </row>
    <row r="174" spans="1:9" x14ac:dyDescent="0.2">
      <c r="A174" s="1"/>
      <c r="B174" s="24" t="s">
        <v>222</v>
      </c>
      <c r="C174" s="1"/>
      <c r="D174" s="1">
        <f>SUM(D159:D173)</f>
        <v>31.900000000000006</v>
      </c>
      <c r="E174" s="1">
        <f>SUM(E159:E173)</f>
        <v>34.9</v>
      </c>
      <c r="F174" s="1">
        <v>0</v>
      </c>
      <c r="G174" s="1">
        <v>0</v>
      </c>
      <c r="H174" s="1">
        <v>66.800000000000011</v>
      </c>
      <c r="I174" s="16"/>
    </row>
    <row r="175" spans="1:9" x14ac:dyDescent="0.2">
      <c r="A175" s="3"/>
      <c r="B175" s="25" t="s">
        <v>270</v>
      </c>
      <c r="C175" s="3"/>
      <c r="D175" s="3"/>
      <c r="E175" s="3"/>
      <c r="F175" s="3"/>
      <c r="G175" s="3"/>
      <c r="H175" s="3"/>
      <c r="I175" s="16"/>
    </row>
    <row r="176" spans="1:9" x14ac:dyDescent="0.2">
      <c r="A176" s="3">
        <v>1</v>
      </c>
      <c r="B176" s="26" t="s">
        <v>257</v>
      </c>
      <c r="C176" s="3" t="s">
        <v>218</v>
      </c>
      <c r="D176" s="3">
        <v>6.3</v>
      </c>
      <c r="E176" s="3">
        <v>6.3</v>
      </c>
      <c r="F176" s="3"/>
      <c r="G176" s="3"/>
      <c r="H176" s="1">
        <v>12.6</v>
      </c>
      <c r="I176" s="16">
        <v>6.3</v>
      </c>
    </row>
    <row r="177" spans="1:9" x14ac:dyDescent="0.2">
      <c r="A177" s="3">
        <v>2</v>
      </c>
      <c r="B177" s="26" t="s">
        <v>132</v>
      </c>
      <c r="C177" s="3" t="s">
        <v>218</v>
      </c>
      <c r="D177" s="3">
        <v>10</v>
      </c>
      <c r="E177" s="3">
        <v>6.3</v>
      </c>
      <c r="F177" s="3"/>
      <c r="G177" s="3"/>
      <c r="H177" s="1">
        <v>16.3</v>
      </c>
      <c r="I177" s="16">
        <v>6.3</v>
      </c>
    </row>
    <row r="178" spans="1:9" x14ac:dyDescent="0.2">
      <c r="A178" s="3">
        <v>3</v>
      </c>
      <c r="B178" s="26" t="s">
        <v>129</v>
      </c>
      <c r="C178" s="3" t="s">
        <v>220</v>
      </c>
      <c r="D178" s="3">
        <v>6.3</v>
      </c>
      <c r="E178" s="3"/>
      <c r="F178" s="3"/>
      <c r="G178" s="3"/>
      <c r="H178" s="1">
        <v>6.3</v>
      </c>
      <c r="I178" s="16">
        <v>6.3</v>
      </c>
    </row>
    <row r="179" spans="1:9" ht="12" customHeight="1" x14ac:dyDescent="0.2">
      <c r="A179" s="3">
        <v>4</v>
      </c>
      <c r="B179" s="26" t="s">
        <v>130</v>
      </c>
      <c r="C179" s="3" t="s">
        <v>220</v>
      </c>
      <c r="D179" s="8"/>
      <c r="E179" s="3">
        <v>2.5</v>
      </c>
      <c r="F179" s="3"/>
      <c r="G179" s="3"/>
      <c r="H179" s="1">
        <v>2.5</v>
      </c>
      <c r="I179" s="16">
        <v>2.5</v>
      </c>
    </row>
    <row r="180" spans="1:9" x14ac:dyDescent="0.2">
      <c r="A180" s="3">
        <v>5</v>
      </c>
      <c r="B180" s="26" t="s">
        <v>256</v>
      </c>
      <c r="C180" s="3" t="s">
        <v>220</v>
      </c>
      <c r="D180" s="3">
        <v>2.5</v>
      </c>
      <c r="E180" s="3"/>
      <c r="F180" s="3"/>
      <c r="G180" s="3"/>
      <c r="H180" s="1">
        <v>2.5</v>
      </c>
      <c r="I180" s="16">
        <v>2.5</v>
      </c>
    </row>
    <row r="181" spans="1:9" x14ac:dyDescent="0.2">
      <c r="A181" s="3">
        <v>6</v>
      </c>
      <c r="B181" s="26" t="s">
        <v>131</v>
      </c>
      <c r="C181" s="3" t="s">
        <v>220</v>
      </c>
      <c r="D181" s="3">
        <v>2.5</v>
      </c>
      <c r="E181" s="3">
        <v>2.5</v>
      </c>
      <c r="F181" s="3"/>
      <c r="G181" s="3"/>
      <c r="H181" s="1">
        <v>5</v>
      </c>
      <c r="I181" s="16">
        <v>2.5</v>
      </c>
    </row>
    <row r="182" spans="1:9" x14ac:dyDescent="0.2">
      <c r="A182" s="3">
        <v>7</v>
      </c>
      <c r="B182" s="26" t="s">
        <v>133</v>
      </c>
      <c r="C182" s="3" t="s">
        <v>219</v>
      </c>
      <c r="D182" s="3">
        <v>1.6</v>
      </c>
      <c r="E182" s="3">
        <v>1.6</v>
      </c>
      <c r="F182" s="3"/>
      <c r="G182" s="3"/>
      <c r="H182" s="1">
        <v>3.2</v>
      </c>
      <c r="I182" s="16">
        <v>1.6</v>
      </c>
    </row>
    <row r="183" spans="1:9" x14ac:dyDescent="0.2">
      <c r="A183" s="3">
        <v>8</v>
      </c>
      <c r="B183" s="26" t="s">
        <v>134</v>
      </c>
      <c r="C183" s="3" t="s">
        <v>219</v>
      </c>
      <c r="D183" s="3">
        <v>2.5</v>
      </c>
      <c r="E183" s="3">
        <v>2.5</v>
      </c>
      <c r="F183" s="3"/>
      <c r="G183" s="3"/>
      <c r="H183" s="1">
        <v>5</v>
      </c>
      <c r="I183" s="16">
        <v>4</v>
      </c>
    </row>
    <row r="184" spans="1:9" x14ac:dyDescent="0.2">
      <c r="A184" s="3">
        <v>9</v>
      </c>
      <c r="B184" s="26" t="s">
        <v>135</v>
      </c>
      <c r="C184" s="3" t="s">
        <v>219</v>
      </c>
      <c r="D184" s="3">
        <v>1</v>
      </c>
      <c r="E184" s="3">
        <v>1.6</v>
      </c>
      <c r="F184" s="3"/>
      <c r="G184" s="3"/>
      <c r="H184" s="1">
        <v>2.6</v>
      </c>
      <c r="I184" s="16">
        <v>1</v>
      </c>
    </row>
    <row r="185" spans="1:9" x14ac:dyDescent="0.2">
      <c r="A185" s="3">
        <v>10</v>
      </c>
      <c r="B185" s="26" t="s">
        <v>136</v>
      </c>
      <c r="C185" s="3" t="s">
        <v>219</v>
      </c>
      <c r="D185" s="3">
        <v>1.6</v>
      </c>
      <c r="E185" s="3">
        <v>1</v>
      </c>
      <c r="F185" s="3"/>
      <c r="G185" s="3"/>
      <c r="H185" s="1">
        <v>2.6</v>
      </c>
      <c r="I185" s="16">
        <v>1</v>
      </c>
    </row>
    <row r="186" spans="1:9" x14ac:dyDescent="0.2">
      <c r="A186" s="3">
        <v>11</v>
      </c>
      <c r="B186" s="26" t="s">
        <v>137</v>
      </c>
      <c r="C186" s="3" t="s">
        <v>219</v>
      </c>
      <c r="D186" s="3">
        <v>1</v>
      </c>
      <c r="E186" s="3">
        <v>1.6</v>
      </c>
      <c r="F186" s="3"/>
      <c r="G186" s="3"/>
      <c r="H186" s="1">
        <v>2.6</v>
      </c>
      <c r="I186" s="16">
        <v>1</v>
      </c>
    </row>
    <row r="187" spans="1:9" x14ac:dyDescent="0.2">
      <c r="A187" s="3">
        <v>12</v>
      </c>
      <c r="B187" s="26" t="s">
        <v>258</v>
      </c>
      <c r="C187" s="3" t="s">
        <v>219</v>
      </c>
      <c r="D187" s="3">
        <v>2.5</v>
      </c>
      <c r="E187" s="3">
        <v>2.5</v>
      </c>
      <c r="F187" s="3"/>
      <c r="G187" s="3"/>
      <c r="H187" s="1">
        <v>5</v>
      </c>
      <c r="I187" s="16">
        <v>2.5</v>
      </c>
    </row>
    <row r="188" spans="1:9" x14ac:dyDescent="0.2">
      <c r="A188" s="3">
        <v>13</v>
      </c>
      <c r="B188" s="26" t="s">
        <v>138</v>
      </c>
      <c r="C188" s="3" t="s">
        <v>219</v>
      </c>
      <c r="D188" s="3">
        <v>1.6</v>
      </c>
      <c r="E188" s="3">
        <v>1</v>
      </c>
      <c r="F188" s="3"/>
      <c r="G188" s="3"/>
      <c r="H188" s="1">
        <v>3.2</v>
      </c>
      <c r="I188" s="16">
        <v>1</v>
      </c>
    </row>
    <row r="189" spans="1:9" x14ac:dyDescent="0.2">
      <c r="A189" s="3">
        <v>14</v>
      </c>
      <c r="B189" s="26" t="s">
        <v>259</v>
      </c>
      <c r="C189" s="3" t="s">
        <v>219</v>
      </c>
      <c r="D189" s="3">
        <v>2.5</v>
      </c>
      <c r="E189" s="3">
        <v>1</v>
      </c>
      <c r="F189" s="3"/>
      <c r="G189" s="3"/>
      <c r="H189" s="1">
        <v>3.5</v>
      </c>
      <c r="I189" s="16">
        <v>1</v>
      </c>
    </row>
    <row r="190" spans="1:9" x14ac:dyDescent="0.2">
      <c r="A190" s="3">
        <v>15</v>
      </c>
      <c r="B190" s="26" t="s">
        <v>260</v>
      </c>
      <c r="C190" s="3" t="s">
        <v>219</v>
      </c>
      <c r="D190" s="3">
        <v>1.6</v>
      </c>
      <c r="E190" s="3">
        <v>1.6</v>
      </c>
      <c r="F190" s="3"/>
      <c r="G190" s="3"/>
      <c r="H190" s="1">
        <v>3.2</v>
      </c>
      <c r="I190" s="16">
        <v>1.6</v>
      </c>
    </row>
    <row r="191" spans="1:9" x14ac:dyDescent="0.2">
      <c r="A191" s="1"/>
      <c r="B191" s="24" t="s">
        <v>222</v>
      </c>
      <c r="C191" s="1"/>
      <c r="D191" s="1">
        <f>SUM(D176:D190)</f>
        <v>43.500000000000007</v>
      </c>
      <c r="E191" s="1">
        <f>SUM(E176:E190)</f>
        <v>32.000000000000007</v>
      </c>
      <c r="F191" s="1">
        <v>0</v>
      </c>
      <c r="G191" s="1">
        <v>0</v>
      </c>
      <c r="H191" s="1">
        <v>76.100000000000009</v>
      </c>
      <c r="I191" s="17"/>
    </row>
    <row r="192" spans="1:9" x14ac:dyDescent="0.2">
      <c r="A192" s="3"/>
      <c r="B192" s="25" t="s">
        <v>277</v>
      </c>
      <c r="C192" s="3"/>
      <c r="D192" s="3"/>
      <c r="E192" s="3"/>
      <c r="F192" s="3"/>
      <c r="G192" s="3"/>
      <c r="H192" s="3"/>
      <c r="I192" s="16"/>
    </row>
    <row r="193" spans="1:9" x14ac:dyDescent="0.2">
      <c r="A193" s="3">
        <v>1</v>
      </c>
      <c r="B193" s="26" t="s">
        <v>139</v>
      </c>
      <c r="C193" s="3" t="s">
        <v>218</v>
      </c>
      <c r="D193" s="3">
        <v>6.3</v>
      </c>
      <c r="E193" s="3">
        <v>6.3</v>
      </c>
      <c r="F193" s="3"/>
      <c r="G193" s="3"/>
      <c r="H193" s="1">
        <v>12.6</v>
      </c>
      <c r="I193" s="16">
        <v>6.3</v>
      </c>
    </row>
    <row r="194" spans="1:9" x14ac:dyDescent="0.2">
      <c r="A194" s="3">
        <v>2</v>
      </c>
      <c r="B194" s="26" t="s">
        <v>140</v>
      </c>
      <c r="C194" s="3" t="s">
        <v>218</v>
      </c>
      <c r="D194" s="3">
        <v>10</v>
      </c>
      <c r="E194" s="3">
        <v>10</v>
      </c>
      <c r="F194" s="3"/>
      <c r="G194" s="3"/>
      <c r="H194" s="1">
        <v>20</v>
      </c>
      <c r="I194" s="16">
        <v>10</v>
      </c>
    </row>
    <row r="195" spans="1:9" x14ac:dyDescent="0.2">
      <c r="A195" s="3">
        <v>3</v>
      </c>
      <c r="B195" s="26" t="s">
        <v>261</v>
      </c>
      <c r="C195" s="3" t="s">
        <v>218</v>
      </c>
      <c r="D195" s="3">
        <v>10</v>
      </c>
      <c r="E195" s="3">
        <v>10</v>
      </c>
      <c r="F195" s="3"/>
      <c r="G195" s="3"/>
      <c r="H195" s="1">
        <v>20</v>
      </c>
      <c r="I195" s="16">
        <v>10</v>
      </c>
    </row>
    <row r="196" spans="1:9" x14ac:dyDescent="0.2">
      <c r="A196" s="3">
        <v>4</v>
      </c>
      <c r="B196" s="26" t="s">
        <v>141</v>
      </c>
      <c r="C196" s="3" t="s">
        <v>220</v>
      </c>
      <c r="D196" s="3">
        <v>6.3</v>
      </c>
      <c r="E196" s="3">
        <v>6.3</v>
      </c>
      <c r="F196" s="3"/>
      <c r="G196" s="3"/>
      <c r="H196" s="1">
        <v>12.6</v>
      </c>
      <c r="I196" s="16">
        <v>6.3</v>
      </c>
    </row>
    <row r="197" spans="1:9" x14ac:dyDescent="0.2">
      <c r="A197" s="3">
        <v>5</v>
      </c>
      <c r="B197" s="26" t="s">
        <v>142</v>
      </c>
      <c r="C197" s="3" t="s">
        <v>219</v>
      </c>
      <c r="D197" s="3">
        <v>2.5</v>
      </c>
      <c r="E197" s="3">
        <v>2.5</v>
      </c>
      <c r="F197" s="3"/>
      <c r="G197" s="3"/>
      <c r="H197" s="1">
        <v>5</v>
      </c>
      <c r="I197" s="16">
        <v>2.5</v>
      </c>
    </row>
    <row r="198" spans="1:9" x14ac:dyDescent="0.2">
      <c r="A198" s="3">
        <v>6</v>
      </c>
      <c r="B198" s="26" t="s">
        <v>143</v>
      </c>
      <c r="C198" s="3" t="s">
        <v>219</v>
      </c>
      <c r="D198" s="3">
        <v>1.6</v>
      </c>
      <c r="E198" s="3">
        <v>1.6</v>
      </c>
      <c r="F198" s="3"/>
      <c r="G198" s="3"/>
      <c r="H198" s="1">
        <v>3.2</v>
      </c>
      <c r="I198" s="16">
        <v>1.6</v>
      </c>
    </row>
    <row r="199" spans="1:9" x14ac:dyDescent="0.2">
      <c r="A199" s="3">
        <v>7</v>
      </c>
      <c r="B199" s="26" t="s">
        <v>144</v>
      </c>
      <c r="C199" s="3" t="s">
        <v>219</v>
      </c>
      <c r="D199" s="3">
        <v>2.5</v>
      </c>
      <c r="E199" s="3">
        <v>1.6</v>
      </c>
      <c r="F199" s="3"/>
      <c r="G199" s="3"/>
      <c r="H199" s="1">
        <v>4.0999999999999996</v>
      </c>
      <c r="I199" s="16">
        <v>1.6</v>
      </c>
    </row>
    <row r="200" spans="1:9" x14ac:dyDescent="0.2">
      <c r="A200" s="3">
        <v>8</v>
      </c>
      <c r="B200" s="26" t="s">
        <v>262</v>
      </c>
      <c r="C200" s="3" t="s">
        <v>219</v>
      </c>
      <c r="D200" s="3">
        <v>2.5</v>
      </c>
      <c r="E200" s="3">
        <v>2.5</v>
      </c>
      <c r="F200" s="3"/>
      <c r="G200" s="3"/>
      <c r="H200" s="1">
        <v>5</v>
      </c>
      <c r="I200" s="16">
        <v>2.5</v>
      </c>
    </row>
    <row r="201" spans="1:9" x14ac:dyDescent="0.2">
      <c r="A201" s="3">
        <v>9</v>
      </c>
      <c r="B201" s="26" t="s">
        <v>263</v>
      </c>
      <c r="C201" s="3" t="s">
        <v>219</v>
      </c>
      <c r="D201" s="3">
        <v>2.5</v>
      </c>
      <c r="E201" s="3"/>
      <c r="F201" s="3"/>
      <c r="G201" s="3"/>
      <c r="H201" s="1">
        <v>2.5</v>
      </c>
      <c r="I201" s="16">
        <v>2.5</v>
      </c>
    </row>
    <row r="202" spans="1:9" x14ac:dyDescent="0.2">
      <c r="A202" s="3">
        <v>10</v>
      </c>
      <c r="B202" s="26" t="s">
        <v>145</v>
      </c>
      <c r="C202" s="3" t="s">
        <v>219</v>
      </c>
      <c r="D202" s="3">
        <v>1.6</v>
      </c>
      <c r="E202" s="3">
        <v>1.6</v>
      </c>
      <c r="F202" s="3"/>
      <c r="G202" s="3"/>
      <c r="H202" s="1">
        <v>3.2</v>
      </c>
      <c r="I202" s="16">
        <v>1.6</v>
      </c>
    </row>
    <row r="203" spans="1:9" x14ac:dyDescent="0.2">
      <c r="A203" s="3">
        <v>11</v>
      </c>
      <c r="B203" s="26" t="s">
        <v>146</v>
      </c>
      <c r="C203" s="3" t="s">
        <v>219</v>
      </c>
      <c r="D203" s="3">
        <v>1.6</v>
      </c>
      <c r="E203" s="3">
        <v>1.6</v>
      </c>
      <c r="F203" s="3"/>
      <c r="G203" s="3"/>
      <c r="H203" s="1">
        <v>3.2</v>
      </c>
      <c r="I203" s="16">
        <v>1.6</v>
      </c>
    </row>
    <row r="204" spans="1:9" x14ac:dyDescent="0.2">
      <c r="A204" s="3">
        <v>12</v>
      </c>
      <c r="B204" s="26" t="s">
        <v>147</v>
      </c>
      <c r="C204" s="3" t="s">
        <v>219</v>
      </c>
      <c r="D204" s="3">
        <v>1.6</v>
      </c>
      <c r="E204" s="3">
        <v>1</v>
      </c>
      <c r="F204" s="3"/>
      <c r="G204" s="3"/>
      <c r="H204" s="1">
        <v>2.6</v>
      </c>
      <c r="I204" s="16">
        <v>1</v>
      </c>
    </row>
    <row r="205" spans="1:9" x14ac:dyDescent="0.2">
      <c r="A205" s="3">
        <v>13</v>
      </c>
      <c r="B205" s="26" t="s">
        <v>148</v>
      </c>
      <c r="C205" s="3" t="s">
        <v>219</v>
      </c>
      <c r="D205" s="3"/>
      <c r="E205" s="3">
        <v>1</v>
      </c>
      <c r="F205" s="3"/>
      <c r="G205" s="3"/>
      <c r="H205" s="1">
        <v>1</v>
      </c>
      <c r="I205" s="16">
        <v>1</v>
      </c>
    </row>
    <row r="206" spans="1:9" x14ac:dyDescent="0.2">
      <c r="A206" s="3">
        <v>14</v>
      </c>
      <c r="B206" s="26" t="s">
        <v>149</v>
      </c>
      <c r="C206" s="3" t="s">
        <v>219</v>
      </c>
      <c r="D206" s="3">
        <v>1.6</v>
      </c>
      <c r="E206" s="3">
        <v>1.6</v>
      </c>
      <c r="F206" s="3"/>
      <c r="G206" s="3"/>
      <c r="H206" s="1">
        <v>3.2</v>
      </c>
      <c r="I206" s="16">
        <v>1.6</v>
      </c>
    </row>
    <row r="207" spans="1:9" x14ac:dyDescent="0.2">
      <c r="A207" s="3">
        <v>15</v>
      </c>
      <c r="B207" s="26" t="s">
        <v>264</v>
      </c>
      <c r="C207" s="3" t="s">
        <v>219</v>
      </c>
      <c r="D207" s="3">
        <v>1.6</v>
      </c>
      <c r="E207" s="3"/>
      <c r="F207" s="3"/>
      <c r="G207" s="3"/>
      <c r="H207" s="1">
        <v>1.6</v>
      </c>
      <c r="I207" s="16">
        <v>1.6</v>
      </c>
    </row>
    <row r="208" spans="1:9" x14ac:dyDescent="0.2">
      <c r="A208" s="1"/>
      <c r="B208" s="24" t="s">
        <v>222</v>
      </c>
      <c r="C208" s="1"/>
      <c r="D208" s="1">
        <f>SUM(D193:D207)</f>
        <v>52.20000000000001</v>
      </c>
      <c r="E208" s="1">
        <f>SUM(E193:E207)</f>
        <v>47.600000000000009</v>
      </c>
      <c r="F208" s="1">
        <v>0</v>
      </c>
      <c r="G208" s="1">
        <v>0</v>
      </c>
      <c r="H208" s="1">
        <v>99.8</v>
      </c>
      <c r="I208" s="16"/>
    </row>
    <row r="209" spans="1:9" x14ac:dyDescent="0.2">
      <c r="A209" s="3"/>
      <c r="B209" s="25" t="s">
        <v>278</v>
      </c>
      <c r="C209" s="3"/>
      <c r="D209" s="3"/>
      <c r="E209" s="3"/>
      <c r="F209" s="3"/>
      <c r="G209" s="3"/>
      <c r="H209" s="3"/>
      <c r="I209" s="16"/>
    </row>
    <row r="210" spans="1:9" x14ac:dyDescent="0.2">
      <c r="A210" s="3">
        <v>1</v>
      </c>
      <c r="B210" s="26" t="s">
        <v>154</v>
      </c>
      <c r="C210" s="3" t="s">
        <v>218</v>
      </c>
      <c r="D210" s="3">
        <v>6.3</v>
      </c>
      <c r="E210" s="3">
        <v>6.3</v>
      </c>
      <c r="F210" s="3"/>
      <c r="G210" s="3"/>
      <c r="H210" s="1">
        <v>12.6</v>
      </c>
      <c r="I210" s="16">
        <v>6.3</v>
      </c>
    </row>
    <row r="211" spans="1:9" x14ac:dyDescent="0.2">
      <c r="A211" s="3">
        <v>2</v>
      </c>
      <c r="B211" s="26" t="s">
        <v>155</v>
      </c>
      <c r="C211" s="3" t="s">
        <v>218</v>
      </c>
      <c r="D211" s="3">
        <v>10</v>
      </c>
      <c r="E211" s="3">
        <v>10</v>
      </c>
      <c r="F211" s="3"/>
      <c r="G211" s="3"/>
      <c r="H211" s="1">
        <v>20</v>
      </c>
      <c r="I211" s="16">
        <v>10</v>
      </c>
    </row>
    <row r="212" spans="1:9" x14ac:dyDescent="0.2">
      <c r="A212" s="3">
        <v>3</v>
      </c>
      <c r="B212" s="26" t="s">
        <v>266</v>
      </c>
      <c r="C212" s="3" t="s">
        <v>218</v>
      </c>
      <c r="D212" s="3">
        <v>10</v>
      </c>
      <c r="E212" s="3">
        <v>10</v>
      </c>
      <c r="F212" s="3"/>
      <c r="G212" s="3"/>
      <c r="H212" s="1">
        <v>20</v>
      </c>
      <c r="I212" s="16">
        <v>10</v>
      </c>
    </row>
    <row r="213" spans="1:9" x14ac:dyDescent="0.2">
      <c r="A213" s="3">
        <v>4</v>
      </c>
      <c r="B213" s="26" t="s">
        <v>150</v>
      </c>
      <c r="C213" s="3" t="s">
        <v>220</v>
      </c>
      <c r="D213" s="3">
        <v>2.5</v>
      </c>
      <c r="E213" s="3">
        <v>10</v>
      </c>
      <c r="F213" s="3"/>
      <c r="G213" s="3"/>
      <c r="H213" s="1">
        <v>12.5</v>
      </c>
      <c r="I213" s="16">
        <v>2.5</v>
      </c>
    </row>
    <row r="214" spans="1:9" x14ac:dyDescent="0.2">
      <c r="A214" s="3">
        <v>5</v>
      </c>
      <c r="B214" s="26" t="s">
        <v>265</v>
      </c>
      <c r="C214" s="3" t="s">
        <v>220</v>
      </c>
      <c r="D214" s="3">
        <v>2.5</v>
      </c>
      <c r="E214" s="3"/>
      <c r="F214" s="3"/>
      <c r="G214" s="3"/>
      <c r="H214" s="1">
        <v>2.5</v>
      </c>
      <c r="I214" s="16">
        <v>2.5</v>
      </c>
    </row>
    <row r="215" spans="1:9" x14ac:dyDescent="0.2">
      <c r="A215" s="3">
        <v>6</v>
      </c>
      <c r="B215" s="26" t="s">
        <v>151</v>
      </c>
      <c r="C215" s="3" t="s">
        <v>220</v>
      </c>
      <c r="D215" s="3">
        <v>2.5</v>
      </c>
      <c r="E215" s="3">
        <v>10</v>
      </c>
      <c r="F215" s="3"/>
      <c r="G215" s="3"/>
      <c r="H215" s="1">
        <v>12.5</v>
      </c>
      <c r="I215" s="16">
        <v>2.5</v>
      </c>
    </row>
    <row r="216" spans="1:9" ht="13.5" customHeight="1" x14ac:dyDescent="0.2">
      <c r="A216" s="3">
        <v>7</v>
      </c>
      <c r="B216" s="26" t="s">
        <v>152</v>
      </c>
      <c r="C216" s="3" t="s">
        <v>220</v>
      </c>
      <c r="D216" s="3">
        <v>6.3</v>
      </c>
      <c r="E216" s="3">
        <v>6.3</v>
      </c>
      <c r="F216" s="3"/>
      <c r="G216" s="3"/>
      <c r="H216" s="1">
        <v>12.6</v>
      </c>
      <c r="I216" s="16">
        <v>6.3</v>
      </c>
    </row>
    <row r="217" spans="1:9" x14ac:dyDescent="0.2">
      <c r="A217" s="3">
        <v>8</v>
      </c>
      <c r="B217" s="26" t="s">
        <v>153</v>
      </c>
      <c r="C217" s="3" t="s">
        <v>220</v>
      </c>
      <c r="D217" s="3">
        <v>2.5</v>
      </c>
      <c r="E217" s="3">
        <v>2.5</v>
      </c>
      <c r="F217" s="3"/>
      <c r="G217" s="3"/>
      <c r="H217" s="1">
        <v>5</v>
      </c>
      <c r="I217" s="16">
        <v>2.5</v>
      </c>
    </row>
    <row r="218" spans="1:9" x14ac:dyDescent="0.2">
      <c r="A218" s="3">
        <v>9</v>
      </c>
      <c r="B218" s="26" t="s">
        <v>156</v>
      </c>
      <c r="C218" s="3" t="s">
        <v>219</v>
      </c>
      <c r="D218" s="3">
        <v>2.5</v>
      </c>
      <c r="E218" s="3">
        <v>2.5</v>
      </c>
      <c r="F218" s="3"/>
      <c r="G218" s="3"/>
      <c r="H218" s="1">
        <v>4.0999999999999996</v>
      </c>
      <c r="I218" s="16">
        <v>1.6</v>
      </c>
    </row>
    <row r="219" spans="1:9" x14ac:dyDescent="0.2">
      <c r="A219" s="3">
        <v>10</v>
      </c>
      <c r="B219" s="26" t="s">
        <v>157</v>
      </c>
      <c r="C219" s="3" t="s">
        <v>219</v>
      </c>
      <c r="D219" s="3">
        <v>2.5</v>
      </c>
      <c r="E219" s="3">
        <v>1</v>
      </c>
      <c r="F219" s="3"/>
      <c r="G219" s="3"/>
      <c r="H219" s="1">
        <v>3.5</v>
      </c>
      <c r="I219" s="16">
        <v>1</v>
      </c>
    </row>
    <row r="220" spans="1:9" x14ac:dyDescent="0.2">
      <c r="A220" s="3">
        <v>11</v>
      </c>
      <c r="B220" s="26" t="s">
        <v>158</v>
      </c>
      <c r="C220" s="3" t="s">
        <v>219</v>
      </c>
      <c r="D220" s="3">
        <v>1</v>
      </c>
      <c r="E220" s="3">
        <v>1</v>
      </c>
      <c r="F220" s="3"/>
      <c r="G220" s="3"/>
      <c r="H220" s="1">
        <v>2</v>
      </c>
      <c r="I220" s="16">
        <v>1</v>
      </c>
    </row>
    <row r="221" spans="1:9" x14ac:dyDescent="0.2">
      <c r="A221" s="3">
        <v>12</v>
      </c>
      <c r="B221" s="26" t="s">
        <v>159</v>
      </c>
      <c r="C221" s="3" t="s">
        <v>219</v>
      </c>
      <c r="D221" s="3">
        <v>2.5</v>
      </c>
      <c r="E221" s="3">
        <v>2.5</v>
      </c>
      <c r="F221" s="3"/>
      <c r="G221" s="3"/>
      <c r="H221" s="1">
        <v>5</v>
      </c>
      <c r="I221" s="16">
        <v>2.5</v>
      </c>
    </row>
    <row r="222" spans="1:9" x14ac:dyDescent="0.2">
      <c r="A222" s="3">
        <v>13</v>
      </c>
      <c r="B222" s="26" t="s">
        <v>160</v>
      </c>
      <c r="C222" s="3" t="s">
        <v>219</v>
      </c>
      <c r="D222" s="3">
        <v>1.6</v>
      </c>
      <c r="E222" s="3">
        <v>1</v>
      </c>
      <c r="F222" s="3"/>
      <c r="G222" s="3"/>
      <c r="H222" s="1">
        <v>2.6</v>
      </c>
      <c r="I222" s="16">
        <v>1</v>
      </c>
    </row>
    <row r="223" spans="1:9" x14ac:dyDescent="0.2">
      <c r="A223" s="3">
        <v>14</v>
      </c>
      <c r="B223" s="26" t="s">
        <v>112</v>
      </c>
      <c r="C223" s="3" t="s">
        <v>219</v>
      </c>
      <c r="D223" s="3">
        <v>1.6</v>
      </c>
      <c r="E223" s="3">
        <v>1.6</v>
      </c>
      <c r="F223" s="3"/>
      <c r="G223" s="3"/>
      <c r="H223" s="1">
        <v>3.2</v>
      </c>
      <c r="I223" s="16">
        <v>1.6</v>
      </c>
    </row>
    <row r="224" spans="1:9" x14ac:dyDescent="0.2">
      <c r="A224" s="3">
        <v>15</v>
      </c>
      <c r="B224" s="26" t="s">
        <v>161</v>
      </c>
      <c r="C224" s="3" t="s">
        <v>219</v>
      </c>
      <c r="D224" s="3"/>
      <c r="E224" s="3">
        <v>2.5</v>
      </c>
      <c r="F224" s="3"/>
      <c r="G224" s="3"/>
      <c r="H224" s="1">
        <v>2.5</v>
      </c>
      <c r="I224" s="16">
        <v>2.5</v>
      </c>
    </row>
    <row r="225" spans="1:9" x14ac:dyDescent="0.2">
      <c r="A225" s="1"/>
      <c r="B225" s="24" t="s">
        <v>222</v>
      </c>
      <c r="C225" s="1"/>
      <c r="D225" s="1">
        <f>SUM(D210:D224)</f>
        <v>54.3</v>
      </c>
      <c r="E225" s="1">
        <f>SUM(E210:E224)</f>
        <v>67.199999999999989</v>
      </c>
      <c r="F225" s="1">
        <v>0</v>
      </c>
      <c r="G225" s="1">
        <v>0</v>
      </c>
      <c r="H225" s="1">
        <v>120.59999999999998</v>
      </c>
      <c r="I225" s="16"/>
    </row>
    <row r="226" spans="1:9" x14ac:dyDescent="0.2">
      <c r="A226" s="3"/>
      <c r="B226" s="25" t="s">
        <v>279</v>
      </c>
      <c r="C226" s="3"/>
      <c r="D226" s="3"/>
      <c r="E226" s="3"/>
      <c r="F226" s="3"/>
      <c r="G226" s="3"/>
      <c r="H226" s="3"/>
      <c r="I226" s="16"/>
    </row>
    <row r="227" spans="1:9" x14ac:dyDescent="0.2">
      <c r="A227" s="3">
        <v>1</v>
      </c>
      <c r="B227" s="26" t="s">
        <v>164</v>
      </c>
      <c r="C227" s="3" t="s">
        <v>218</v>
      </c>
      <c r="D227" s="3">
        <v>10</v>
      </c>
      <c r="E227" s="3">
        <v>10</v>
      </c>
      <c r="F227" s="3"/>
      <c r="G227" s="3"/>
      <c r="H227" s="1">
        <v>20</v>
      </c>
      <c r="I227" s="16">
        <v>10</v>
      </c>
    </row>
    <row r="228" spans="1:9" ht="11.25" customHeight="1" x14ac:dyDescent="0.2">
      <c r="A228" s="3">
        <v>2</v>
      </c>
      <c r="B228" s="26" t="s">
        <v>267</v>
      </c>
      <c r="C228" s="3" t="s">
        <v>218</v>
      </c>
      <c r="D228" s="3">
        <v>10</v>
      </c>
      <c r="E228" s="3">
        <v>16</v>
      </c>
      <c r="F228" s="3"/>
      <c r="G228" s="3"/>
      <c r="H228" s="1">
        <v>26</v>
      </c>
      <c r="I228" s="16">
        <v>10</v>
      </c>
    </row>
    <row r="229" spans="1:9" x14ac:dyDescent="0.2">
      <c r="A229" s="3">
        <v>3</v>
      </c>
      <c r="B229" s="26" t="s">
        <v>162</v>
      </c>
      <c r="C229" s="3" t="s">
        <v>220</v>
      </c>
      <c r="D229" s="3">
        <v>2.5</v>
      </c>
      <c r="E229" s="3">
        <v>2.5</v>
      </c>
      <c r="F229" s="3"/>
      <c r="G229" s="3"/>
      <c r="H229" s="1">
        <v>5</v>
      </c>
      <c r="I229" s="16">
        <v>2.5</v>
      </c>
    </row>
    <row r="230" spans="1:9" x14ac:dyDescent="0.2">
      <c r="A230" s="3">
        <v>4</v>
      </c>
      <c r="B230" s="26" t="s">
        <v>163</v>
      </c>
      <c r="C230" s="3" t="s">
        <v>220</v>
      </c>
      <c r="D230" s="3"/>
      <c r="E230" s="3">
        <v>2.5</v>
      </c>
      <c r="F230" s="3"/>
      <c r="G230" s="3"/>
      <c r="H230" s="1">
        <v>2.5</v>
      </c>
      <c r="I230" s="16">
        <v>2.5</v>
      </c>
    </row>
    <row r="231" spans="1:9" x14ac:dyDescent="0.2">
      <c r="A231" s="3">
        <v>5</v>
      </c>
      <c r="B231" s="26" t="s">
        <v>165</v>
      </c>
      <c r="C231" s="3" t="s">
        <v>219</v>
      </c>
      <c r="D231" s="3">
        <v>1</v>
      </c>
      <c r="E231" s="3">
        <v>1.6</v>
      </c>
      <c r="F231" s="3"/>
      <c r="G231" s="3"/>
      <c r="H231" s="1">
        <v>2.6</v>
      </c>
      <c r="I231" s="16">
        <v>1</v>
      </c>
    </row>
    <row r="232" spans="1:9" x14ac:dyDescent="0.2">
      <c r="A232" s="3">
        <v>6</v>
      </c>
      <c r="B232" s="23" t="s">
        <v>166</v>
      </c>
      <c r="C232" s="3" t="s">
        <v>219</v>
      </c>
      <c r="D232" s="3">
        <v>1.6</v>
      </c>
      <c r="E232" s="3">
        <v>4</v>
      </c>
      <c r="F232" s="3"/>
      <c r="G232" s="3"/>
      <c r="H232" s="1">
        <v>5.6</v>
      </c>
      <c r="I232" s="16">
        <v>1.6</v>
      </c>
    </row>
    <row r="233" spans="1:9" x14ac:dyDescent="0.2">
      <c r="A233" s="3">
        <v>7</v>
      </c>
      <c r="B233" s="26" t="s">
        <v>167</v>
      </c>
      <c r="C233" s="3" t="s">
        <v>219</v>
      </c>
      <c r="D233" s="3">
        <v>1.6</v>
      </c>
      <c r="E233" s="3">
        <v>2.5</v>
      </c>
      <c r="F233" s="3"/>
      <c r="G233" s="3"/>
      <c r="H233" s="1">
        <v>4.0999999999999996</v>
      </c>
      <c r="I233" s="16">
        <v>1.6</v>
      </c>
    </row>
    <row r="234" spans="1:9" x14ac:dyDescent="0.2">
      <c r="A234" s="3">
        <v>8</v>
      </c>
      <c r="B234" s="26" t="s">
        <v>168</v>
      </c>
      <c r="C234" s="3" t="s">
        <v>219</v>
      </c>
      <c r="D234" s="3">
        <v>2.5</v>
      </c>
      <c r="E234" s="3">
        <v>4</v>
      </c>
      <c r="F234" s="3"/>
      <c r="G234" s="3"/>
      <c r="H234" s="1">
        <v>6.5</v>
      </c>
      <c r="I234" s="16">
        <v>2.5</v>
      </c>
    </row>
    <row r="235" spans="1:9" x14ac:dyDescent="0.2">
      <c r="A235" s="3">
        <v>9</v>
      </c>
      <c r="B235" s="26" t="s">
        <v>169</v>
      </c>
      <c r="C235" s="3" t="s">
        <v>219</v>
      </c>
      <c r="D235" s="3">
        <v>1.6</v>
      </c>
      <c r="E235" s="3">
        <v>1.6</v>
      </c>
      <c r="F235" s="3"/>
      <c r="G235" s="3"/>
      <c r="H235" s="1">
        <v>3.2</v>
      </c>
      <c r="I235" s="16">
        <v>1.6</v>
      </c>
    </row>
    <row r="236" spans="1:9" x14ac:dyDescent="0.2">
      <c r="A236" s="3">
        <v>10</v>
      </c>
      <c r="B236" s="26" t="s">
        <v>170</v>
      </c>
      <c r="C236" s="3" t="s">
        <v>219</v>
      </c>
      <c r="D236" s="3">
        <v>1.6</v>
      </c>
      <c r="E236" s="3">
        <v>1.6</v>
      </c>
      <c r="F236" s="3"/>
      <c r="G236" s="3"/>
      <c r="H236" s="1">
        <v>3.2</v>
      </c>
      <c r="I236" s="16">
        <v>1.6</v>
      </c>
    </row>
    <row r="237" spans="1:9" x14ac:dyDescent="0.2">
      <c r="A237" s="3">
        <v>11</v>
      </c>
      <c r="B237" s="26" t="s">
        <v>171</v>
      </c>
      <c r="C237" s="3" t="s">
        <v>219</v>
      </c>
      <c r="D237" s="3">
        <v>2.5</v>
      </c>
      <c r="E237" s="3">
        <v>2.5</v>
      </c>
      <c r="F237" s="3"/>
      <c r="G237" s="3"/>
      <c r="H237" s="1">
        <v>5</v>
      </c>
      <c r="I237" s="16">
        <v>2.5</v>
      </c>
    </row>
    <row r="238" spans="1:9" x14ac:dyDescent="0.2">
      <c r="A238" s="3">
        <v>12</v>
      </c>
      <c r="B238" s="26" t="s">
        <v>172</v>
      </c>
      <c r="C238" s="3" t="s">
        <v>219</v>
      </c>
      <c r="D238" s="3">
        <v>2.5</v>
      </c>
      <c r="E238" s="3">
        <v>2.5</v>
      </c>
      <c r="F238" s="3"/>
      <c r="G238" s="3"/>
      <c r="H238" s="1">
        <v>4.0999999999999996</v>
      </c>
      <c r="I238" s="16">
        <v>2.5</v>
      </c>
    </row>
    <row r="239" spans="1:9" x14ac:dyDescent="0.2">
      <c r="A239" s="3">
        <v>13</v>
      </c>
      <c r="B239" s="26" t="s">
        <v>173</v>
      </c>
      <c r="C239" s="3" t="s">
        <v>219</v>
      </c>
      <c r="D239" s="3">
        <v>2.5</v>
      </c>
      <c r="E239" s="3">
        <v>2.5</v>
      </c>
      <c r="F239" s="3"/>
      <c r="G239" s="3"/>
      <c r="H239" s="1">
        <v>5</v>
      </c>
      <c r="I239" s="16">
        <v>2.5</v>
      </c>
    </row>
    <row r="240" spans="1:9" x14ac:dyDescent="0.2">
      <c r="A240" s="3">
        <v>14</v>
      </c>
      <c r="B240" s="26" t="s">
        <v>174</v>
      </c>
      <c r="C240" s="3" t="s">
        <v>219</v>
      </c>
      <c r="D240" s="3">
        <v>2.5</v>
      </c>
      <c r="E240" s="3">
        <v>4</v>
      </c>
      <c r="F240" s="3"/>
      <c r="G240" s="3"/>
      <c r="H240" s="1">
        <v>6.5</v>
      </c>
      <c r="I240" s="16">
        <v>2.5</v>
      </c>
    </row>
    <row r="241" spans="1:9" x14ac:dyDescent="0.2">
      <c r="A241" s="1"/>
      <c r="B241" s="24" t="s">
        <v>222</v>
      </c>
      <c r="C241" s="1"/>
      <c r="D241" s="1">
        <f>SUM(D227:D240)</f>
        <v>42.400000000000006</v>
      </c>
      <c r="E241" s="1">
        <f>SUM(E227:E240)</f>
        <v>57.800000000000004</v>
      </c>
      <c r="F241" s="1">
        <v>0</v>
      </c>
      <c r="G241" s="1">
        <v>0</v>
      </c>
      <c r="H241" s="1">
        <v>99.3</v>
      </c>
      <c r="I241" s="16"/>
    </row>
    <row r="242" spans="1:9" ht="25.5" x14ac:dyDescent="0.2">
      <c r="A242" s="3"/>
      <c r="B242" s="25" t="s">
        <v>280</v>
      </c>
      <c r="C242" s="3"/>
      <c r="D242" s="3"/>
      <c r="E242" s="3"/>
      <c r="F242" s="3"/>
      <c r="G242" s="3"/>
      <c r="H242" s="3"/>
      <c r="I242" s="16"/>
    </row>
    <row r="243" spans="1:9" x14ac:dyDescent="0.2">
      <c r="A243" s="3">
        <v>1</v>
      </c>
      <c r="B243" s="26" t="s">
        <v>182</v>
      </c>
      <c r="C243" s="3" t="s">
        <v>218</v>
      </c>
      <c r="D243" s="3">
        <v>6.3</v>
      </c>
      <c r="E243" s="3"/>
      <c r="F243" s="3"/>
      <c r="G243" s="3"/>
      <c r="H243" s="1">
        <v>6.3</v>
      </c>
      <c r="I243" s="16">
        <v>6.3</v>
      </c>
    </row>
    <row r="244" spans="1:9" x14ac:dyDescent="0.2">
      <c r="A244" s="3">
        <v>2</v>
      </c>
      <c r="B244" s="26" t="s">
        <v>183</v>
      </c>
      <c r="C244" s="3" t="s">
        <v>218</v>
      </c>
      <c r="D244" s="3">
        <v>6.3</v>
      </c>
      <c r="E244" s="3">
        <v>10</v>
      </c>
      <c r="F244" s="3"/>
      <c r="G244" s="3"/>
      <c r="H244" s="1">
        <v>16.3</v>
      </c>
      <c r="I244" s="16">
        <v>6.3</v>
      </c>
    </row>
    <row r="245" spans="1:9" x14ac:dyDescent="0.2">
      <c r="A245" s="3">
        <v>3</v>
      </c>
      <c r="B245" s="26" t="s">
        <v>184</v>
      </c>
      <c r="C245" s="3" t="s">
        <v>219</v>
      </c>
      <c r="D245" s="3">
        <v>1</v>
      </c>
      <c r="E245" s="3">
        <v>2.5</v>
      </c>
      <c r="F245" s="3"/>
      <c r="G245" s="3"/>
      <c r="H245" s="1">
        <v>3.5</v>
      </c>
      <c r="I245" s="16">
        <v>1</v>
      </c>
    </row>
    <row r="246" spans="1:9" x14ac:dyDescent="0.2">
      <c r="A246" s="3">
        <v>4</v>
      </c>
      <c r="B246" s="26" t="s">
        <v>185</v>
      </c>
      <c r="C246" s="3" t="s">
        <v>219</v>
      </c>
      <c r="D246" s="3">
        <v>1</v>
      </c>
      <c r="E246" s="3"/>
      <c r="F246" s="3"/>
      <c r="G246" s="3"/>
      <c r="H246" s="1">
        <v>1</v>
      </c>
      <c r="I246" s="16">
        <v>1</v>
      </c>
    </row>
    <row r="247" spans="1:9" x14ac:dyDescent="0.2">
      <c r="A247" s="3">
        <v>5</v>
      </c>
      <c r="B247" s="26" t="s">
        <v>186</v>
      </c>
      <c r="C247" s="3" t="s">
        <v>219</v>
      </c>
      <c r="D247" s="3">
        <v>2.5</v>
      </c>
      <c r="E247" s="3">
        <v>1.6</v>
      </c>
      <c r="F247" s="3"/>
      <c r="G247" s="3"/>
      <c r="H247" s="1">
        <v>4.0999999999999996</v>
      </c>
      <c r="I247" s="16">
        <v>1.6</v>
      </c>
    </row>
    <row r="248" spans="1:9" x14ac:dyDescent="0.2">
      <c r="A248" s="3">
        <v>6</v>
      </c>
      <c r="B248" s="26" t="s">
        <v>187</v>
      </c>
      <c r="C248" s="3" t="s">
        <v>219</v>
      </c>
      <c r="D248" s="3">
        <v>1.6</v>
      </c>
      <c r="E248" s="3"/>
      <c r="F248" s="3"/>
      <c r="G248" s="3"/>
      <c r="H248" s="1">
        <v>1.6</v>
      </c>
      <c r="I248" s="16">
        <v>1.6</v>
      </c>
    </row>
    <row r="249" spans="1:9" x14ac:dyDescent="0.2">
      <c r="A249" s="3">
        <v>7</v>
      </c>
      <c r="B249" s="26" t="s">
        <v>188</v>
      </c>
      <c r="C249" s="3" t="s">
        <v>219</v>
      </c>
      <c r="D249" s="3">
        <v>1.6</v>
      </c>
      <c r="E249" s="3">
        <v>1.6</v>
      </c>
      <c r="F249" s="3"/>
      <c r="G249" s="3"/>
      <c r="H249" s="1">
        <v>3.2</v>
      </c>
      <c r="I249" s="16">
        <v>1.6</v>
      </c>
    </row>
    <row r="250" spans="1:9" x14ac:dyDescent="0.2">
      <c r="A250" s="3">
        <v>8</v>
      </c>
      <c r="B250" s="26" t="s">
        <v>189</v>
      </c>
      <c r="C250" s="3" t="s">
        <v>219</v>
      </c>
      <c r="D250" s="3">
        <v>1.6</v>
      </c>
      <c r="E250" s="3">
        <v>1.6</v>
      </c>
      <c r="F250" s="3"/>
      <c r="G250" s="3"/>
      <c r="H250" s="1">
        <v>3.2</v>
      </c>
      <c r="I250" s="16">
        <v>1.6</v>
      </c>
    </row>
    <row r="251" spans="1:9" x14ac:dyDescent="0.2">
      <c r="A251" s="3">
        <v>9</v>
      </c>
      <c r="B251" s="26" t="s">
        <v>268</v>
      </c>
      <c r="C251" s="3" t="s">
        <v>219</v>
      </c>
      <c r="D251" s="3">
        <v>1</v>
      </c>
      <c r="E251" s="3">
        <v>2.5</v>
      </c>
      <c r="F251" s="3"/>
      <c r="G251" s="3"/>
      <c r="H251" s="1">
        <v>3.5</v>
      </c>
      <c r="I251" s="16">
        <v>1</v>
      </c>
    </row>
    <row r="252" spans="1:9" x14ac:dyDescent="0.2">
      <c r="A252" s="3">
        <v>10</v>
      </c>
      <c r="B252" s="26" t="s">
        <v>190</v>
      </c>
      <c r="C252" s="3" t="s">
        <v>219</v>
      </c>
      <c r="D252" s="3">
        <v>1</v>
      </c>
      <c r="E252" s="3"/>
      <c r="F252" s="3"/>
      <c r="G252" s="3"/>
      <c r="H252" s="1">
        <v>1</v>
      </c>
      <c r="I252" s="16">
        <v>1</v>
      </c>
    </row>
    <row r="253" spans="1:9" x14ac:dyDescent="0.2">
      <c r="A253" s="3">
        <v>11</v>
      </c>
      <c r="B253" s="26" t="s">
        <v>191</v>
      </c>
      <c r="C253" s="3" t="s">
        <v>219</v>
      </c>
      <c r="D253" s="3">
        <v>1</v>
      </c>
      <c r="E253" s="3">
        <v>2.5</v>
      </c>
      <c r="F253" s="3"/>
      <c r="G253" s="3"/>
      <c r="H253" s="1">
        <v>3.5</v>
      </c>
      <c r="I253" s="16">
        <v>1</v>
      </c>
    </row>
    <row r="254" spans="1:9" x14ac:dyDescent="0.2">
      <c r="A254" s="3">
        <v>12</v>
      </c>
      <c r="B254" s="23" t="s">
        <v>192</v>
      </c>
      <c r="C254" s="3" t="s">
        <v>219</v>
      </c>
      <c r="D254" s="3">
        <v>6.3</v>
      </c>
      <c r="E254" s="3">
        <v>6.3</v>
      </c>
      <c r="F254" s="3"/>
      <c r="G254" s="3"/>
      <c r="H254" s="1">
        <v>12.6</v>
      </c>
      <c r="I254" s="16">
        <v>6.3</v>
      </c>
    </row>
    <row r="255" spans="1:9" x14ac:dyDescent="0.2">
      <c r="A255" s="3">
        <v>13</v>
      </c>
      <c r="B255" s="26" t="s">
        <v>193</v>
      </c>
      <c r="C255" s="3" t="s">
        <v>219</v>
      </c>
      <c r="D255" s="3">
        <v>1.6</v>
      </c>
      <c r="E255" s="3">
        <v>2.5</v>
      </c>
      <c r="F255" s="3"/>
      <c r="G255" s="3"/>
      <c r="H255" s="1">
        <v>4.0999999999999996</v>
      </c>
      <c r="I255" s="16">
        <v>1.6</v>
      </c>
    </row>
    <row r="256" spans="1:9" x14ac:dyDescent="0.2">
      <c r="A256" s="3">
        <v>14</v>
      </c>
      <c r="B256" s="26" t="s">
        <v>194</v>
      </c>
      <c r="C256" s="3" t="s">
        <v>219</v>
      </c>
      <c r="D256" s="3"/>
      <c r="E256" s="3">
        <v>2.5</v>
      </c>
      <c r="F256" s="3"/>
      <c r="G256" s="3"/>
      <c r="H256" s="1">
        <v>2.5</v>
      </c>
      <c r="I256" s="16">
        <v>2.5</v>
      </c>
    </row>
    <row r="257" spans="1:9" x14ac:dyDescent="0.2">
      <c r="A257" s="3">
        <v>15</v>
      </c>
      <c r="B257" s="26" t="s">
        <v>195</v>
      </c>
      <c r="C257" s="3" t="s">
        <v>219</v>
      </c>
      <c r="D257" s="3">
        <v>1.6</v>
      </c>
      <c r="E257" s="3">
        <v>2.5</v>
      </c>
      <c r="F257" s="3"/>
      <c r="G257" s="3"/>
      <c r="H257" s="1">
        <v>4.0999999999999996</v>
      </c>
      <c r="I257" s="16">
        <v>1.6</v>
      </c>
    </row>
    <row r="258" spans="1:9" x14ac:dyDescent="0.2">
      <c r="A258" s="3">
        <v>16</v>
      </c>
      <c r="B258" s="26" t="s">
        <v>196</v>
      </c>
      <c r="C258" s="3" t="s">
        <v>219</v>
      </c>
      <c r="D258" s="3">
        <v>1.6</v>
      </c>
      <c r="E258" s="3">
        <v>2.5</v>
      </c>
      <c r="F258" s="3"/>
      <c r="G258" s="3"/>
      <c r="H258" s="1">
        <v>4.0999999999999996</v>
      </c>
      <c r="I258" s="16">
        <v>1.6</v>
      </c>
    </row>
    <row r="259" spans="1:9" x14ac:dyDescent="0.2">
      <c r="A259" s="1"/>
      <c r="B259" s="24" t="s">
        <v>222</v>
      </c>
      <c r="C259" s="1"/>
      <c r="D259" s="1">
        <f>SUM(D243:D258)</f>
        <v>36.000000000000007</v>
      </c>
      <c r="E259" s="1">
        <f>SUM(E243:E258)</f>
        <v>38.6</v>
      </c>
      <c r="F259" s="1">
        <v>0</v>
      </c>
      <c r="G259" s="1">
        <v>0</v>
      </c>
      <c r="H259" s="1">
        <v>74.599999999999994</v>
      </c>
      <c r="I259" s="16"/>
    </row>
    <row r="260" spans="1:9" ht="25.5" x14ac:dyDescent="0.2">
      <c r="A260" s="3"/>
      <c r="B260" s="25" t="s">
        <v>281</v>
      </c>
      <c r="C260" s="3"/>
      <c r="D260" s="3"/>
      <c r="E260" s="3"/>
      <c r="F260" s="3"/>
      <c r="G260" s="3"/>
      <c r="H260" s="3"/>
      <c r="I260" s="16"/>
    </row>
    <row r="261" spans="1:9" x14ac:dyDescent="0.2">
      <c r="A261" s="3">
        <v>1</v>
      </c>
      <c r="B261" s="26" t="s">
        <v>177</v>
      </c>
      <c r="C261" s="3" t="s">
        <v>218</v>
      </c>
      <c r="D261" s="3">
        <v>1</v>
      </c>
      <c r="E261" s="3">
        <v>6.3</v>
      </c>
      <c r="F261" s="8"/>
      <c r="G261" s="3"/>
      <c r="H261" s="1">
        <v>7.3</v>
      </c>
      <c r="I261" s="16">
        <v>1</v>
      </c>
    </row>
    <row r="262" spans="1:9" x14ac:dyDescent="0.2">
      <c r="A262" s="3">
        <v>2</v>
      </c>
      <c r="B262" s="26" t="s">
        <v>175</v>
      </c>
      <c r="C262" s="3" t="s">
        <v>219</v>
      </c>
      <c r="D262" s="3">
        <v>1</v>
      </c>
      <c r="E262" s="3"/>
      <c r="F262" s="3"/>
      <c r="G262" s="3"/>
      <c r="H262" s="1">
        <v>1</v>
      </c>
      <c r="I262" s="16">
        <v>1</v>
      </c>
    </row>
    <row r="263" spans="1:9" x14ac:dyDescent="0.2">
      <c r="A263" s="3">
        <v>3</v>
      </c>
      <c r="B263" s="26" t="s">
        <v>176</v>
      </c>
      <c r="C263" s="3" t="s">
        <v>219</v>
      </c>
      <c r="D263" s="3">
        <v>6.3</v>
      </c>
      <c r="E263" s="3">
        <v>1</v>
      </c>
      <c r="G263" s="3"/>
      <c r="H263" s="1">
        <v>7.3</v>
      </c>
      <c r="I263" s="16">
        <v>1</v>
      </c>
    </row>
    <row r="264" spans="1:9" x14ac:dyDescent="0.2">
      <c r="A264" s="3">
        <v>4</v>
      </c>
      <c r="B264" s="26" t="s">
        <v>110</v>
      </c>
      <c r="C264" s="3" t="s">
        <v>219</v>
      </c>
      <c r="D264" s="3">
        <v>4</v>
      </c>
      <c r="E264" s="3">
        <v>6.3</v>
      </c>
      <c r="F264" s="3"/>
      <c r="G264" s="3"/>
      <c r="H264" s="1">
        <v>10.3</v>
      </c>
      <c r="I264" s="16">
        <v>4</v>
      </c>
    </row>
    <row r="265" spans="1:9" x14ac:dyDescent="0.2">
      <c r="A265" s="3">
        <v>5</v>
      </c>
      <c r="B265" s="26" t="s">
        <v>178</v>
      </c>
      <c r="C265" s="3" t="s">
        <v>219</v>
      </c>
      <c r="D265" s="3">
        <v>2.5</v>
      </c>
      <c r="E265" s="3">
        <v>1</v>
      </c>
      <c r="F265" s="3"/>
      <c r="G265" s="3"/>
      <c r="H265" s="1">
        <v>3.5</v>
      </c>
      <c r="I265" s="16">
        <v>1</v>
      </c>
    </row>
    <row r="266" spans="1:9" x14ac:dyDescent="0.2">
      <c r="A266" s="3">
        <v>6</v>
      </c>
      <c r="B266" s="26" t="s">
        <v>179</v>
      </c>
      <c r="C266" s="3" t="s">
        <v>219</v>
      </c>
      <c r="D266" s="3">
        <v>2.5</v>
      </c>
      <c r="E266" s="3">
        <v>1</v>
      </c>
      <c r="F266" s="3"/>
      <c r="G266" s="3"/>
      <c r="H266" s="1">
        <v>3.5</v>
      </c>
      <c r="I266" s="16">
        <v>1</v>
      </c>
    </row>
    <row r="267" spans="1:9" x14ac:dyDescent="0.2">
      <c r="A267" s="3">
        <v>7</v>
      </c>
      <c r="B267" s="26" t="s">
        <v>269</v>
      </c>
      <c r="C267" s="3" t="s">
        <v>219</v>
      </c>
      <c r="D267" s="3">
        <v>0.63</v>
      </c>
      <c r="E267" s="3"/>
      <c r="G267" s="3"/>
      <c r="H267" s="1">
        <v>0.63</v>
      </c>
      <c r="I267" s="21">
        <v>0.63</v>
      </c>
    </row>
    <row r="268" spans="1:9" x14ac:dyDescent="0.2">
      <c r="A268" s="3">
        <v>8</v>
      </c>
      <c r="B268" s="27" t="s">
        <v>205</v>
      </c>
      <c r="C268" s="3" t="s">
        <v>219</v>
      </c>
      <c r="D268" s="3">
        <v>2.5</v>
      </c>
      <c r="E268" s="3">
        <v>1</v>
      </c>
      <c r="F268" s="3"/>
      <c r="G268" s="3"/>
      <c r="H268" s="1">
        <v>3.5</v>
      </c>
      <c r="I268" s="16">
        <v>1</v>
      </c>
    </row>
    <row r="269" spans="1:9" x14ac:dyDescent="0.2">
      <c r="A269" s="3">
        <v>9</v>
      </c>
      <c r="B269" s="26" t="s">
        <v>180</v>
      </c>
      <c r="C269" s="3" t="s">
        <v>219</v>
      </c>
      <c r="D269" s="3">
        <v>1.6</v>
      </c>
      <c r="E269" s="3">
        <v>1</v>
      </c>
      <c r="F269" s="3"/>
      <c r="G269" s="3"/>
      <c r="H269" s="1">
        <v>2.6</v>
      </c>
      <c r="I269" s="16">
        <v>1</v>
      </c>
    </row>
    <row r="270" spans="1:9" x14ac:dyDescent="0.2">
      <c r="A270" s="3">
        <v>10</v>
      </c>
      <c r="B270" s="26" t="s">
        <v>181</v>
      </c>
      <c r="C270" s="3" t="s">
        <v>219</v>
      </c>
      <c r="D270" s="3">
        <v>1.6</v>
      </c>
      <c r="E270" s="3">
        <v>1.6</v>
      </c>
      <c r="F270" s="3"/>
      <c r="G270" s="3"/>
      <c r="H270" s="1">
        <v>3.2</v>
      </c>
      <c r="I270" s="16">
        <v>1.6</v>
      </c>
    </row>
    <row r="271" spans="1:9" x14ac:dyDescent="0.2">
      <c r="A271" s="1"/>
      <c r="B271" s="24" t="s">
        <v>222</v>
      </c>
      <c r="C271" s="1"/>
      <c r="D271" s="1">
        <v>23.630000000000003</v>
      </c>
      <c r="E271" s="1">
        <v>19.200000000000003</v>
      </c>
      <c r="F271" s="1">
        <v>0</v>
      </c>
      <c r="G271" s="1">
        <v>0</v>
      </c>
      <c r="H271" s="1">
        <v>42.830000000000013</v>
      </c>
      <c r="I271" s="16"/>
    </row>
    <row r="272" spans="1:9" x14ac:dyDescent="0.2">
      <c r="A272" s="3"/>
      <c r="B272" s="25" t="s">
        <v>282</v>
      </c>
      <c r="C272" s="3"/>
      <c r="D272" s="3"/>
      <c r="E272" s="3"/>
      <c r="F272" s="3"/>
      <c r="G272" s="3"/>
      <c r="H272" s="3"/>
      <c r="I272" s="16"/>
    </row>
    <row r="273" spans="1:9" x14ac:dyDescent="0.2">
      <c r="A273" s="3">
        <v>1</v>
      </c>
      <c r="B273" s="26" t="s">
        <v>197</v>
      </c>
      <c r="C273" s="3" t="s">
        <v>219</v>
      </c>
      <c r="D273" s="3">
        <v>1.6</v>
      </c>
      <c r="E273" s="3">
        <v>2.5</v>
      </c>
      <c r="F273" s="3"/>
      <c r="G273" s="3"/>
      <c r="H273" s="1">
        <v>4.0999999999999996</v>
      </c>
      <c r="I273" s="16">
        <v>1.6</v>
      </c>
    </row>
    <row r="274" spans="1:9" x14ac:dyDescent="0.2">
      <c r="A274" s="3">
        <v>2</v>
      </c>
      <c r="B274" s="26" t="s">
        <v>198</v>
      </c>
      <c r="C274" s="3" t="s">
        <v>219</v>
      </c>
      <c r="D274" s="3">
        <v>2.5</v>
      </c>
      <c r="E274" s="3">
        <v>1</v>
      </c>
      <c r="F274" s="3"/>
      <c r="G274" s="3"/>
      <c r="H274" s="1">
        <v>3.5</v>
      </c>
      <c r="I274" s="16">
        <v>1</v>
      </c>
    </row>
    <row r="275" spans="1:9" x14ac:dyDescent="0.2">
      <c r="A275" s="3">
        <v>3</v>
      </c>
      <c r="B275" s="26" t="s">
        <v>199</v>
      </c>
      <c r="C275" s="3" t="s">
        <v>219</v>
      </c>
      <c r="D275" s="3">
        <v>1</v>
      </c>
      <c r="E275" s="3">
        <v>1</v>
      </c>
      <c r="F275" s="3"/>
      <c r="G275" s="3"/>
      <c r="H275" s="1">
        <v>2</v>
      </c>
      <c r="I275" s="16">
        <v>1</v>
      </c>
    </row>
    <row r="276" spans="1:9" x14ac:dyDescent="0.2">
      <c r="A276" s="3">
        <v>4</v>
      </c>
      <c r="B276" s="26" t="s">
        <v>200</v>
      </c>
      <c r="C276" s="3" t="s">
        <v>219</v>
      </c>
      <c r="D276" s="3">
        <v>1.6</v>
      </c>
      <c r="E276" s="3">
        <v>1.6</v>
      </c>
      <c r="F276" s="3"/>
      <c r="G276" s="3"/>
      <c r="H276" s="1">
        <v>3.2</v>
      </c>
      <c r="I276" s="16">
        <v>1.6</v>
      </c>
    </row>
    <row r="277" spans="1:9" x14ac:dyDescent="0.2">
      <c r="A277" s="3">
        <v>5</v>
      </c>
      <c r="B277" s="26" t="s">
        <v>201</v>
      </c>
      <c r="C277" s="3" t="s">
        <v>219</v>
      </c>
      <c r="D277" s="3">
        <v>1</v>
      </c>
      <c r="E277" s="3">
        <v>1</v>
      </c>
      <c r="F277" s="3"/>
      <c r="G277" s="3"/>
      <c r="H277" s="1">
        <v>2</v>
      </c>
      <c r="I277" s="16">
        <v>1</v>
      </c>
    </row>
    <row r="278" spans="1:9" x14ac:dyDescent="0.2">
      <c r="A278" s="3">
        <v>6</v>
      </c>
      <c r="B278" s="26" t="s">
        <v>202</v>
      </c>
      <c r="C278" s="3" t="s">
        <v>219</v>
      </c>
      <c r="D278" s="3">
        <v>1</v>
      </c>
      <c r="E278" s="3">
        <v>2.5</v>
      </c>
      <c r="F278" s="3"/>
      <c r="G278" s="3"/>
      <c r="H278" s="1">
        <v>3.5</v>
      </c>
      <c r="I278" s="16">
        <v>1</v>
      </c>
    </row>
    <row r="279" spans="1:9" x14ac:dyDescent="0.2">
      <c r="A279" s="3">
        <v>7</v>
      </c>
      <c r="B279" s="28" t="s">
        <v>203</v>
      </c>
      <c r="C279" s="19" t="s">
        <v>219</v>
      </c>
      <c r="D279" s="19">
        <v>2.5</v>
      </c>
      <c r="E279" s="19">
        <v>1.6</v>
      </c>
      <c r="F279" s="19"/>
      <c r="G279" s="19"/>
      <c r="H279" s="1">
        <v>4.0999999999999996</v>
      </c>
      <c r="I279" s="16">
        <v>1.6</v>
      </c>
    </row>
    <row r="280" spans="1:9" x14ac:dyDescent="0.2">
      <c r="A280" s="3">
        <v>8</v>
      </c>
      <c r="B280" s="27" t="s">
        <v>204</v>
      </c>
      <c r="C280" s="3" t="s">
        <v>219</v>
      </c>
      <c r="D280" s="3">
        <v>4</v>
      </c>
      <c r="E280" s="3">
        <v>2.5</v>
      </c>
      <c r="F280" s="3"/>
      <c r="G280" s="3"/>
      <c r="H280" s="1">
        <v>6.5</v>
      </c>
      <c r="I280" s="16">
        <v>2.5</v>
      </c>
    </row>
    <row r="281" spans="1:9" x14ac:dyDescent="0.2">
      <c r="A281" s="3">
        <v>9</v>
      </c>
      <c r="B281" s="27" t="s">
        <v>206</v>
      </c>
      <c r="C281" s="3" t="s">
        <v>219</v>
      </c>
      <c r="D281" s="3">
        <v>1</v>
      </c>
      <c r="E281" s="3"/>
      <c r="F281" s="3"/>
      <c r="G281" s="3"/>
      <c r="H281" s="1">
        <v>1</v>
      </c>
      <c r="I281" s="16">
        <v>1</v>
      </c>
    </row>
    <row r="282" spans="1:9" x14ac:dyDescent="0.2">
      <c r="A282" s="1"/>
      <c r="B282" s="24" t="s">
        <v>222</v>
      </c>
      <c r="C282" s="1"/>
      <c r="D282" s="1">
        <f>SUM(D273:D281)</f>
        <v>16.2</v>
      </c>
      <c r="E282" s="1">
        <f>SUM(E273:E281)</f>
        <v>13.7</v>
      </c>
      <c r="F282" s="1">
        <v>0</v>
      </c>
      <c r="G282" s="1">
        <v>0</v>
      </c>
      <c r="H282" s="1">
        <v>29.9</v>
      </c>
      <c r="I282" s="16"/>
    </row>
    <row r="283" spans="1:9" s="9" customFormat="1" x14ac:dyDescent="0.2">
      <c r="A283" s="5"/>
      <c r="B283" s="29" t="s">
        <v>223</v>
      </c>
      <c r="C283" s="5"/>
      <c r="D283" s="7">
        <f>D282+D271+D259+D241+D225+D208+D191+D174+D157+D138+D122+D102+D83++D46+D28</f>
        <v>999.63000000000022</v>
      </c>
      <c r="E283" s="7">
        <f>E282+E271+E259+E241+E225+E208+E191+E174+E157+E138+E122+E102+E83++E46+E28</f>
        <v>1007.5000000000001</v>
      </c>
      <c r="F283" s="7">
        <f t="shared" ref="F283:G283" si="1">F282+F271+F259+F241+F225+F208+F191+F174+F157+F138+F122+F102+F83++F46+F28</f>
        <v>52.100000000000009</v>
      </c>
      <c r="G283" s="7">
        <f t="shared" si="1"/>
        <v>26.3</v>
      </c>
      <c r="H283" s="7">
        <v>2156.1299999999997</v>
      </c>
      <c r="I283" s="16"/>
    </row>
    <row r="285" spans="1:9" x14ac:dyDescent="0.2">
      <c r="B285" s="4" t="s">
        <v>224</v>
      </c>
      <c r="C285" s="4">
        <v>447</v>
      </c>
      <c r="D285" s="4">
        <v>222</v>
      </c>
      <c r="E285" s="4">
        <v>216</v>
      </c>
      <c r="F285" s="4">
        <v>6</v>
      </c>
      <c r="G285" s="4">
        <v>3</v>
      </c>
    </row>
    <row r="286" spans="1:9" x14ac:dyDescent="0.2">
      <c r="A286" s="4">
        <f>A281+A270+A258+A240+A224+A207+A190+A173+A156+A137+A121+A101+A82+A61+A30+A27</f>
        <v>231</v>
      </c>
    </row>
  </sheetData>
  <mergeCells count="2">
    <mergeCell ref="D3:G3"/>
    <mergeCell ref="A1:I1"/>
  </mergeCells>
  <phoneticPr fontId="0" type="noConversion"/>
  <pageMargins left="0.59055118110236227" right="0" top="0.39370078740157483" bottom="0.39370078740157483" header="0.51181102362204722" footer="0.51181102362204722"/>
  <pageSetup paperSize="9" scale="15" orientation="landscape" verticalDpi="4294967295" r:id="rId1"/>
  <headerFooter alignWithMargins="0"/>
  <rowBreaks count="1" manualBreakCount="1">
    <brk id="2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ПС</vt:lpstr>
      <vt:lpstr>'Все ПС'!Область_печати</vt:lpstr>
    </vt:vector>
  </TitlesOfParts>
  <Company>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OKulsin</dc:creator>
  <cp:lastModifiedBy>ABeltsova</cp:lastModifiedBy>
  <cp:lastPrinted>2026-04-01T07:23:58Z</cp:lastPrinted>
  <dcterms:created xsi:type="dcterms:W3CDTF">2005-02-23T06:54:13Z</dcterms:created>
  <dcterms:modified xsi:type="dcterms:W3CDTF">2026-09-07T05:03:08Z</dcterms:modified>
</cp:coreProperties>
</file>